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eason" sheetId="1" r:id="rId1"/>
  </sheets>
  <definedNames>
    <definedName name="_xlnm.Print_Area" localSheetId="0">'season'!#REF!</definedName>
  </definedNames>
  <calcPr fullCalcOnLoad="1"/>
</workbook>
</file>

<file path=xl/sharedStrings.xml><?xml version="1.0" encoding="utf-8"?>
<sst xmlns="http://schemas.openxmlformats.org/spreadsheetml/2006/main" count="144" uniqueCount="128">
  <si>
    <t>Tim Weston</t>
  </si>
  <si>
    <t>Daryl Maddern</t>
  </si>
  <si>
    <t>TOTAL</t>
  </si>
  <si>
    <t>Short Course</t>
  </si>
  <si>
    <t>Scott Baxter</t>
  </si>
  <si>
    <t>Russell Tremayne</t>
  </si>
  <si>
    <t>Jackie Tremayne</t>
  </si>
  <si>
    <t>Tony Gellatly</t>
  </si>
  <si>
    <t>Tim Geary</t>
  </si>
  <si>
    <t>Adam Fleming</t>
  </si>
  <si>
    <t>Carol Sing</t>
  </si>
  <si>
    <t>Roy Preece</t>
  </si>
  <si>
    <t>Long Course</t>
  </si>
  <si>
    <t>OCT</t>
  </si>
  <si>
    <t>NOV</t>
  </si>
  <si>
    <t>DEC</t>
  </si>
  <si>
    <t>JAN</t>
  </si>
  <si>
    <t>FEB</t>
  </si>
  <si>
    <t>MAR</t>
  </si>
  <si>
    <t>Therese Martin</t>
  </si>
  <si>
    <t>Dwayne Townrow</t>
  </si>
  <si>
    <t>Darryn Ellis</t>
  </si>
  <si>
    <t>Trevor Hanns</t>
  </si>
  <si>
    <t>Brendon Mclean</t>
  </si>
  <si>
    <t xml:space="preserve">Richard Marchingo </t>
  </si>
  <si>
    <t xml:space="preserve">Scott Alterator   </t>
  </si>
  <si>
    <t>Kim Weston</t>
  </si>
  <si>
    <t xml:space="preserve">Liz Foster          </t>
  </si>
  <si>
    <t>Mick Angove</t>
  </si>
  <si>
    <t>Jason Hewitt</t>
  </si>
  <si>
    <t>Phil Gamble</t>
  </si>
  <si>
    <t>Ash Harding</t>
  </si>
  <si>
    <t>Ben Mitchell</t>
  </si>
  <si>
    <t>Tim Dunlop</t>
  </si>
  <si>
    <t>Clea Obrien</t>
  </si>
  <si>
    <t>Paul Hume</t>
  </si>
  <si>
    <t>Emily Galagher</t>
  </si>
  <si>
    <t>Tim Lovell</t>
  </si>
  <si>
    <t>Tanya Howley</t>
  </si>
  <si>
    <t>Brendan Ryan</t>
  </si>
  <si>
    <t>Kate Hanns</t>
  </si>
  <si>
    <t>BRIDG</t>
  </si>
  <si>
    <t>VILLAWOOD TRIATHLON SERIES POINTS TABLE 2007-2008</t>
  </si>
  <si>
    <t>Ken Tanner</t>
  </si>
  <si>
    <t>Greg Payne</t>
  </si>
  <si>
    <t>Troy Cartner</t>
  </si>
  <si>
    <t>Anthony Mellors</t>
  </si>
  <si>
    <t>Brett Smythe</t>
  </si>
  <si>
    <t>David Van Es</t>
  </si>
  <si>
    <t>Aaron Long</t>
  </si>
  <si>
    <t>Jarrod Epps</t>
  </si>
  <si>
    <t>Steve Brereton</t>
  </si>
  <si>
    <t>Hannah Blair</t>
  </si>
  <si>
    <t>James Marshall</t>
  </si>
  <si>
    <t>Peter Hunt</t>
  </si>
  <si>
    <t>Greg Brown</t>
  </si>
  <si>
    <t>Rick  Jackel</t>
  </si>
  <si>
    <t>Andrew Elliott</t>
  </si>
  <si>
    <t>Johnathon Kendall</t>
  </si>
  <si>
    <t>Scott Robbins</t>
  </si>
  <si>
    <t>Ben McDermott</t>
  </si>
  <si>
    <t>Stewart Spilsbury</t>
  </si>
  <si>
    <t>Lily Cahill</t>
  </si>
  <si>
    <t>Simon Hanns</t>
  </si>
  <si>
    <t>Gavin Carter</t>
  </si>
  <si>
    <t>Alex Brereton</t>
  </si>
  <si>
    <t>Anna Jackson</t>
  </si>
  <si>
    <t>Grant Barnett</t>
  </si>
  <si>
    <t>Shaun Burke</t>
  </si>
  <si>
    <t>Glen Hutchinson</t>
  </si>
  <si>
    <t>Aaron McLean</t>
  </si>
  <si>
    <t>Max Higgs</t>
  </si>
  <si>
    <t>Simon Carr</t>
  </si>
  <si>
    <t>Todd Foster</t>
  </si>
  <si>
    <t>Joe McKern</t>
  </si>
  <si>
    <t>Donna Todd</t>
  </si>
  <si>
    <t>Travis Kelly</t>
  </si>
  <si>
    <t>Mitchell Tanner</t>
  </si>
  <si>
    <t>Fraser  Walsh</t>
  </si>
  <si>
    <t>Steve Maccallum</t>
  </si>
  <si>
    <t>Brad Maccallum</t>
  </si>
  <si>
    <t>Adrain Ryan</t>
  </si>
  <si>
    <t>Nikki Jones</t>
  </si>
  <si>
    <t>Tavis Gillies</t>
  </si>
  <si>
    <t>Tony Morrison</t>
  </si>
  <si>
    <t>Justin Lee</t>
  </si>
  <si>
    <t>Brad King</t>
  </si>
  <si>
    <t>Sally Murray</t>
  </si>
  <si>
    <t>Brock Prime</t>
  </si>
  <si>
    <t>Geoff Bowyer</t>
  </si>
  <si>
    <t>David Meade</t>
  </si>
  <si>
    <t>Kevin Walsh</t>
  </si>
  <si>
    <t>Ric Boyd</t>
  </si>
  <si>
    <t>Glenn Rae</t>
  </si>
  <si>
    <t>Mark Ryan</t>
  </si>
  <si>
    <t>Jason Curtain</t>
  </si>
  <si>
    <t xml:space="preserve">Craig  Sloan </t>
  </si>
  <si>
    <t>Christopher Tremayne</t>
  </si>
  <si>
    <t>Xavier Meade</t>
  </si>
  <si>
    <t>Paul Martin</t>
  </si>
  <si>
    <t>Jacob Lowry</t>
  </si>
  <si>
    <t>Wendy Bennett</t>
  </si>
  <si>
    <t>Chris Cambell</t>
  </si>
  <si>
    <t>Jessica Goddard</t>
  </si>
  <si>
    <t>Elkie Belcher</t>
  </si>
  <si>
    <t>Drew Cahill</t>
  </si>
  <si>
    <t>Jordan Lucas</t>
  </si>
  <si>
    <t>Nick Walsh</t>
  </si>
  <si>
    <t>Jenny Jones</t>
  </si>
  <si>
    <t>Phil Lloyd</t>
  </si>
  <si>
    <t>Dave Perris</t>
  </si>
  <si>
    <t>Jody Pickering</t>
  </si>
  <si>
    <t>Susan Jennings</t>
  </si>
  <si>
    <t>Megan Phillips</t>
  </si>
  <si>
    <t>Eric Hocking</t>
  </si>
  <si>
    <t>Howard Hall</t>
  </si>
  <si>
    <t>Adrian Ryan</t>
  </si>
  <si>
    <t>Jordan Adams</t>
  </si>
  <si>
    <t>Steve Holland</t>
  </si>
  <si>
    <t>Shana Mulcair</t>
  </si>
  <si>
    <t>Geoffrey Graham</t>
  </si>
  <si>
    <r>
      <t>Gavin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Fiedler</t>
    </r>
  </si>
  <si>
    <r>
      <t>Jason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Sims</t>
    </r>
  </si>
  <si>
    <t>Susan Hayes</t>
  </si>
  <si>
    <t>Sophie Foster</t>
  </si>
  <si>
    <t>Tom Howard</t>
  </si>
  <si>
    <t>Nicholas Stagg</t>
  </si>
  <si>
    <t>Tim McCullagh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</si>
</sst>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[Red]_(* \(#,##0"/>
  </numFmts>
  <fonts count="1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12" fillId="0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9" xfId="0" applyFont="1" applyBorder="1" applyAlignment="1" applyProtection="1">
      <alignment/>
      <protection locked="0"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14" fillId="0" borderId="9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9" xfId="0" applyFont="1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 applyProtection="1">
      <alignment/>
      <protection locked="0"/>
    </xf>
    <xf numFmtId="0" fontId="15" fillId="0" borderId="9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7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8"/>
  <sheetViews>
    <sheetView tabSelected="1" workbookViewId="0" topLeftCell="A1">
      <selection activeCell="M6" sqref="M6"/>
    </sheetView>
  </sheetViews>
  <sheetFormatPr defaultColWidth="9.140625" defaultRowHeight="12.75"/>
  <cols>
    <col min="1" max="1" width="30.00390625" style="2" customWidth="1"/>
    <col min="2" max="4" width="8.00390625" style="2" customWidth="1"/>
    <col min="5" max="5" width="8.00390625" style="6" customWidth="1"/>
    <col min="6" max="6" width="9.140625" style="2" customWidth="1"/>
    <col min="8" max="8" width="8.00390625" style="8" customWidth="1"/>
    <col min="9" max="9" width="7.140625" style="9" customWidth="1"/>
    <col min="10" max="10" width="9.140625" style="3" customWidth="1"/>
    <col min="11" max="11" width="14.57421875" style="2" customWidth="1"/>
    <col min="12" max="16384" width="9.140625" style="2" customWidth="1"/>
  </cols>
  <sheetData>
    <row r="1" spans="1:10" s="5" customFormat="1" ht="15" customHeight="1">
      <c r="A1" s="30" t="s">
        <v>42</v>
      </c>
      <c r="B1" s="31"/>
      <c r="C1" s="31"/>
      <c r="D1" s="31"/>
      <c r="E1" s="31"/>
      <c r="F1" s="31"/>
      <c r="G1" s="32"/>
      <c r="H1" s="31"/>
      <c r="I1" s="33"/>
      <c r="J1" s="4"/>
    </row>
    <row r="2" spans="1:10" s="5" customFormat="1" ht="15" customHeight="1">
      <c r="A2" s="30" t="s">
        <v>3</v>
      </c>
      <c r="B2" s="31"/>
      <c r="C2" s="31"/>
      <c r="D2" s="31"/>
      <c r="E2" s="31"/>
      <c r="F2" s="31"/>
      <c r="G2" s="32"/>
      <c r="H2" s="31"/>
      <c r="I2" s="33"/>
      <c r="J2" s="4"/>
    </row>
    <row r="3" spans="1:9" ht="15.75">
      <c r="A3" s="34"/>
      <c r="B3" s="35" t="s">
        <v>13</v>
      </c>
      <c r="C3" s="35" t="s">
        <v>14</v>
      </c>
      <c r="D3" s="35" t="s">
        <v>15</v>
      </c>
      <c r="E3" s="35" t="s">
        <v>16</v>
      </c>
      <c r="F3" s="36" t="s">
        <v>41</v>
      </c>
      <c r="G3" s="36" t="s">
        <v>17</v>
      </c>
      <c r="H3" s="35" t="s">
        <v>18</v>
      </c>
      <c r="I3" s="36" t="s">
        <v>2</v>
      </c>
    </row>
    <row r="4" spans="1:12" ht="15.75">
      <c r="A4" s="38" t="s">
        <v>73</v>
      </c>
      <c r="B4" s="38"/>
      <c r="C4" s="38">
        <v>20</v>
      </c>
      <c r="D4" s="38">
        <v>18</v>
      </c>
      <c r="E4" s="38">
        <v>15</v>
      </c>
      <c r="F4" s="38">
        <v>20</v>
      </c>
      <c r="G4" s="38"/>
      <c r="H4" s="39">
        <v>20</v>
      </c>
      <c r="I4" s="40">
        <f>SUM(B4:H4)</f>
        <v>93</v>
      </c>
      <c r="K4" s="19"/>
      <c r="L4" s="19"/>
    </row>
    <row r="5" spans="1:13" s="5" customFormat="1" ht="15.75">
      <c r="A5" s="37" t="s">
        <v>62</v>
      </c>
      <c r="B5" s="38"/>
      <c r="C5" s="38">
        <v>19</v>
      </c>
      <c r="D5" s="38">
        <v>17</v>
      </c>
      <c r="E5" s="38"/>
      <c r="F5" s="38">
        <v>18</v>
      </c>
      <c r="G5" s="38">
        <v>20</v>
      </c>
      <c r="H5" s="39">
        <v>18</v>
      </c>
      <c r="I5" s="40">
        <f>SUM(B5:H5)</f>
        <v>92</v>
      </c>
      <c r="J5" s="16"/>
      <c r="K5" s="22"/>
      <c r="L5" s="18"/>
      <c r="M5" s="4"/>
    </row>
    <row r="6" spans="1:13" ht="15.75">
      <c r="A6" s="38" t="s">
        <v>97</v>
      </c>
      <c r="B6" s="38"/>
      <c r="C6" s="38"/>
      <c r="D6" s="38"/>
      <c r="E6" s="38">
        <v>13</v>
      </c>
      <c r="F6" s="38">
        <v>19</v>
      </c>
      <c r="G6" s="38">
        <v>19</v>
      </c>
      <c r="H6" s="39">
        <v>17</v>
      </c>
      <c r="I6" s="40">
        <f>SUM(B6:H6)</f>
        <v>68</v>
      </c>
      <c r="J6" s="8"/>
      <c r="K6" s="22"/>
      <c r="L6" s="15"/>
      <c r="M6" s="3"/>
    </row>
    <row r="7" spans="1:13" s="5" customFormat="1" ht="15" customHeight="1">
      <c r="A7" s="41" t="s">
        <v>77</v>
      </c>
      <c r="B7" s="38"/>
      <c r="C7" s="38"/>
      <c r="D7" s="38">
        <v>20</v>
      </c>
      <c r="E7" s="38">
        <v>7</v>
      </c>
      <c r="F7" s="38">
        <v>14</v>
      </c>
      <c r="G7" s="38">
        <v>11</v>
      </c>
      <c r="H7" s="39">
        <v>14</v>
      </c>
      <c r="I7" s="40">
        <f>SUM(B7:H7)</f>
        <v>66</v>
      </c>
      <c r="J7" s="16"/>
      <c r="K7" s="21"/>
      <c r="L7" s="18"/>
      <c r="M7" s="4"/>
    </row>
    <row r="8" spans="1:13" s="5" customFormat="1" ht="15" customHeight="1">
      <c r="A8" s="38" t="s">
        <v>37</v>
      </c>
      <c r="B8" s="38">
        <v>10</v>
      </c>
      <c r="C8" s="38">
        <v>18</v>
      </c>
      <c r="D8" s="38"/>
      <c r="E8" s="38">
        <v>10</v>
      </c>
      <c r="F8" s="38">
        <v>13</v>
      </c>
      <c r="G8" s="38">
        <v>15</v>
      </c>
      <c r="H8" s="39"/>
      <c r="I8" s="40">
        <f>SUM(B8:H8)</f>
        <v>66</v>
      </c>
      <c r="J8" s="16"/>
      <c r="K8" s="23"/>
      <c r="L8" s="18"/>
      <c r="M8" s="4"/>
    </row>
    <row r="9" spans="1:13" s="5" customFormat="1" ht="15" customHeight="1">
      <c r="A9" s="37" t="s">
        <v>98</v>
      </c>
      <c r="B9" s="38"/>
      <c r="C9" s="38"/>
      <c r="D9" s="38"/>
      <c r="E9" s="38">
        <v>12</v>
      </c>
      <c r="F9" s="38">
        <v>16</v>
      </c>
      <c r="G9" s="38">
        <v>13</v>
      </c>
      <c r="H9" s="39">
        <v>19</v>
      </c>
      <c r="I9" s="40">
        <f>SUM(B9:H9)</f>
        <v>60</v>
      </c>
      <c r="J9" s="16"/>
      <c r="K9" s="22"/>
      <c r="L9" s="18"/>
      <c r="M9" s="4"/>
    </row>
    <row r="10" spans="1:13" s="5" customFormat="1" ht="15.75">
      <c r="A10" s="39" t="s">
        <v>63</v>
      </c>
      <c r="B10" s="38"/>
      <c r="C10" s="38">
        <v>17</v>
      </c>
      <c r="D10" s="38"/>
      <c r="E10" s="38"/>
      <c r="F10" s="38">
        <v>15</v>
      </c>
      <c r="G10" s="38">
        <v>17</v>
      </c>
      <c r="H10" s="39">
        <v>10</v>
      </c>
      <c r="I10" s="40">
        <f>SUM(B10:H10)</f>
        <v>59</v>
      </c>
      <c r="J10" s="16"/>
      <c r="K10" s="12"/>
      <c r="L10" s="18"/>
      <c r="M10" s="4"/>
    </row>
    <row r="11" spans="1:13" s="5" customFormat="1" ht="15.75">
      <c r="A11" s="41" t="s">
        <v>78</v>
      </c>
      <c r="B11" s="38"/>
      <c r="C11" s="38"/>
      <c r="D11" s="38">
        <v>13</v>
      </c>
      <c r="E11" s="38">
        <v>17</v>
      </c>
      <c r="F11" s="38"/>
      <c r="G11" s="38">
        <v>10</v>
      </c>
      <c r="H11" s="39">
        <v>18</v>
      </c>
      <c r="I11" s="40">
        <f>SUM(B11:H11)</f>
        <v>58</v>
      </c>
      <c r="J11" s="16"/>
      <c r="K11" s="12"/>
      <c r="L11" s="18"/>
      <c r="M11" s="4"/>
    </row>
    <row r="12" spans="1:13" s="5" customFormat="1" ht="15.75">
      <c r="A12" s="38" t="s">
        <v>82</v>
      </c>
      <c r="B12" s="38"/>
      <c r="C12" s="38"/>
      <c r="D12" s="38">
        <v>10</v>
      </c>
      <c r="E12" s="38">
        <v>20</v>
      </c>
      <c r="F12" s="38"/>
      <c r="G12" s="38">
        <v>12</v>
      </c>
      <c r="H12" s="39">
        <v>15</v>
      </c>
      <c r="I12" s="40">
        <f>SUM(B12:H12)</f>
        <v>57</v>
      </c>
      <c r="J12" s="16"/>
      <c r="K12" s="23"/>
      <c r="L12" s="18"/>
      <c r="M12" s="4"/>
    </row>
    <row r="13" spans="1:13" s="5" customFormat="1" ht="15" customHeight="1">
      <c r="A13" s="38" t="s">
        <v>76</v>
      </c>
      <c r="B13" s="38"/>
      <c r="C13" s="38">
        <v>10</v>
      </c>
      <c r="D13" s="38"/>
      <c r="E13" s="38">
        <v>14</v>
      </c>
      <c r="F13" s="38"/>
      <c r="G13" s="38">
        <v>16</v>
      </c>
      <c r="H13" s="39">
        <v>11</v>
      </c>
      <c r="I13" s="40">
        <f>SUM(B13:H13)</f>
        <v>51</v>
      </c>
      <c r="J13" s="16"/>
      <c r="K13" s="12"/>
      <c r="L13" s="18"/>
      <c r="M13" s="4"/>
    </row>
    <row r="14" spans="1:13" s="5" customFormat="1" ht="15" customHeight="1">
      <c r="A14" s="38" t="s">
        <v>81</v>
      </c>
      <c r="B14" s="38"/>
      <c r="C14" s="38"/>
      <c r="D14" s="38">
        <v>10</v>
      </c>
      <c r="E14" s="38">
        <v>18</v>
      </c>
      <c r="F14" s="38">
        <v>10</v>
      </c>
      <c r="G14" s="38"/>
      <c r="H14" s="39">
        <v>7</v>
      </c>
      <c r="I14" s="40">
        <f>SUM(B14:H14)</f>
        <v>45</v>
      </c>
      <c r="J14" s="16"/>
      <c r="K14" s="12"/>
      <c r="L14" s="18"/>
      <c r="M14" s="4"/>
    </row>
    <row r="15" spans="1:13" s="5" customFormat="1" ht="15" customHeight="1">
      <c r="A15" s="38" t="s">
        <v>111</v>
      </c>
      <c r="B15" s="38"/>
      <c r="C15" s="38"/>
      <c r="D15" s="38"/>
      <c r="E15" s="38">
        <v>10</v>
      </c>
      <c r="F15" s="38"/>
      <c r="G15" s="38">
        <v>18</v>
      </c>
      <c r="H15" s="39">
        <v>16</v>
      </c>
      <c r="I15" s="40">
        <f>SUM(B15:H15)</f>
        <v>44</v>
      </c>
      <c r="J15" s="16"/>
      <c r="K15" s="12"/>
      <c r="L15" s="18"/>
      <c r="M15" s="4"/>
    </row>
    <row r="16" spans="1:13" s="5" customFormat="1" ht="15" customHeight="1">
      <c r="A16" s="37" t="s">
        <v>64</v>
      </c>
      <c r="B16" s="38"/>
      <c r="C16" s="38">
        <v>15</v>
      </c>
      <c r="D16" s="38">
        <v>15</v>
      </c>
      <c r="E16" s="38"/>
      <c r="F16" s="38">
        <v>12</v>
      </c>
      <c r="G16" s="38"/>
      <c r="H16" s="39"/>
      <c r="I16" s="40">
        <f>SUM(B16:H16)</f>
        <v>42</v>
      </c>
      <c r="J16" s="16"/>
      <c r="K16" s="22"/>
      <c r="L16" s="18"/>
      <c r="M16" s="4"/>
    </row>
    <row r="17" spans="1:13" s="5" customFormat="1" ht="15" customHeight="1">
      <c r="A17" s="38" t="s">
        <v>67</v>
      </c>
      <c r="B17" s="38"/>
      <c r="C17" s="38">
        <v>10</v>
      </c>
      <c r="D17" s="38">
        <v>19</v>
      </c>
      <c r="E17" s="38">
        <v>11</v>
      </c>
      <c r="F17" s="38"/>
      <c r="G17" s="38"/>
      <c r="H17" s="38"/>
      <c r="I17" s="40">
        <f>SUM(B17:H17)</f>
        <v>40</v>
      </c>
      <c r="J17" s="16"/>
      <c r="K17" s="12"/>
      <c r="L17" s="18"/>
      <c r="M17" s="4"/>
    </row>
    <row r="18" spans="1:13" s="5" customFormat="1" ht="15" customHeight="1">
      <c r="A18" s="38" t="s">
        <v>40</v>
      </c>
      <c r="B18" s="38">
        <v>10</v>
      </c>
      <c r="C18" s="38">
        <v>13</v>
      </c>
      <c r="D18" s="38"/>
      <c r="E18" s="38">
        <v>6</v>
      </c>
      <c r="F18" s="38"/>
      <c r="G18" s="38"/>
      <c r="H18" s="39">
        <v>8</v>
      </c>
      <c r="I18" s="40">
        <f>SUM(B18:H18)</f>
        <v>37</v>
      </c>
      <c r="J18" s="16"/>
      <c r="K18" s="21"/>
      <c r="L18" s="18"/>
      <c r="M18" s="4"/>
    </row>
    <row r="19" spans="1:13" s="5" customFormat="1" ht="15" customHeight="1">
      <c r="A19" s="38" t="s">
        <v>100</v>
      </c>
      <c r="B19" s="38"/>
      <c r="C19" s="38"/>
      <c r="D19" s="38"/>
      <c r="E19" s="38">
        <v>10</v>
      </c>
      <c r="F19" s="38">
        <v>11</v>
      </c>
      <c r="G19" s="38"/>
      <c r="H19" s="39">
        <v>13</v>
      </c>
      <c r="I19" s="40">
        <f>SUM(B19:H19)</f>
        <v>34</v>
      </c>
      <c r="J19" s="16"/>
      <c r="K19" s="12"/>
      <c r="L19" s="18"/>
      <c r="M19" s="4"/>
    </row>
    <row r="20" spans="1:13" s="5" customFormat="1" ht="15" customHeight="1">
      <c r="A20" s="41" t="s">
        <v>83</v>
      </c>
      <c r="B20" s="38"/>
      <c r="C20" s="38">
        <v>14</v>
      </c>
      <c r="D20" s="38"/>
      <c r="E20" s="38">
        <v>19</v>
      </c>
      <c r="F20" s="38"/>
      <c r="G20" s="38"/>
      <c r="H20" s="39"/>
      <c r="I20" s="40">
        <f>SUM(B20:H20)</f>
        <v>33</v>
      </c>
      <c r="J20" s="16"/>
      <c r="K20" s="21"/>
      <c r="L20" s="18"/>
      <c r="M20" s="4"/>
    </row>
    <row r="21" spans="1:13" s="5" customFormat="1" ht="15" customHeight="1">
      <c r="A21" s="38" t="s">
        <v>75</v>
      </c>
      <c r="B21" s="38"/>
      <c r="C21" s="38">
        <v>10</v>
      </c>
      <c r="D21" s="38"/>
      <c r="E21" s="38">
        <v>9</v>
      </c>
      <c r="F21" s="38"/>
      <c r="G21" s="38">
        <v>14</v>
      </c>
      <c r="H21" s="39"/>
      <c r="I21" s="40">
        <f>SUM(B21:H21)</f>
        <v>33</v>
      </c>
      <c r="J21" s="16"/>
      <c r="K21" s="18"/>
      <c r="L21" s="18"/>
      <c r="M21" s="4"/>
    </row>
    <row r="22" spans="1:14" s="5" customFormat="1" ht="15" customHeight="1">
      <c r="A22" s="38" t="s">
        <v>65</v>
      </c>
      <c r="B22" s="38"/>
      <c r="C22" s="38">
        <v>12</v>
      </c>
      <c r="D22" s="38"/>
      <c r="E22" s="38"/>
      <c r="F22" s="38">
        <v>17</v>
      </c>
      <c r="G22" s="38"/>
      <c r="H22" s="39"/>
      <c r="I22" s="40">
        <f>SUM(B22:H22)</f>
        <v>29</v>
      </c>
      <c r="J22" s="16"/>
      <c r="K22" s="18"/>
      <c r="L22" s="18"/>
      <c r="M22" s="18"/>
      <c r="N22" s="4"/>
    </row>
    <row r="23" spans="1:13" s="5" customFormat="1" ht="15" customHeight="1">
      <c r="A23" s="42" t="s">
        <v>36</v>
      </c>
      <c r="B23" s="39">
        <v>10</v>
      </c>
      <c r="C23" s="39">
        <v>16</v>
      </c>
      <c r="D23" s="38"/>
      <c r="E23" s="38"/>
      <c r="F23" s="38"/>
      <c r="G23" s="38"/>
      <c r="H23" s="38"/>
      <c r="I23" s="40">
        <f>SUM(B23:H23)</f>
        <v>26</v>
      </c>
      <c r="J23" s="4"/>
      <c r="K23" s="20"/>
      <c r="L23" s="20"/>
      <c r="M23" s="20"/>
    </row>
    <row r="24" spans="1:10" s="5" customFormat="1" ht="15" customHeight="1">
      <c r="A24" s="38" t="s">
        <v>66</v>
      </c>
      <c r="B24" s="38"/>
      <c r="C24" s="38">
        <v>10</v>
      </c>
      <c r="D24" s="38">
        <v>16</v>
      </c>
      <c r="E24" s="38"/>
      <c r="F24" s="38"/>
      <c r="G24" s="38"/>
      <c r="H24" s="39"/>
      <c r="I24" s="40">
        <f>SUM(B24:H24)</f>
        <v>26</v>
      </c>
      <c r="J24" s="4"/>
    </row>
    <row r="25" spans="1:10" s="5" customFormat="1" ht="15" customHeight="1">
      <c r="A25" s="38" t="s">
        <v>74</v>
      </c>
      <c r="B25" s="38"/>
      <c r="C25" s="38">
        <v>10</v>
      </c>
      <c r="D25" s="38"/>
      <c r="E25" s="38">
        <v>16</v>
      </c>
      <c r="F25" s="38"/>
      <c r="G25" s="38"/>
      <c r="H25" s="39"/>
      <c r="I25" s="40">
        <f>SUM(B25:H25)</f>
        <v>26</v>
      </c>
      <c r="J25" s="4"/>
    </row>
    <row r="26" spans="1:10" s="5" customFormat="1" ht="15" customHeight="1">
      <c r="A26" s="38" t="s">
        <v>71</v>
      </c>
      <c r="B26" s="38"/>
      <c r="C26" s="38">
        <v>10</v>
      </c>
      <c r="D26" s="38">
        <v>14</v>
      </c>
      <c r="E26" s="38"/>
      <c r="F26" s="38"/>
      <c r="G26" s="38"/>
      <c r="H26" s="39"/>
      <c r="I26" s="40">
        <f>SUM(B26:H26)</f>
        <v>24</v>
      </c>
      <c r="J26" s="4"/>
    </row>
    <row r="27" spans="1:10" s="5" customFormat="1" ht="15" customHeight="1">
      <c r="A27" s="38" t="s">
        <v>39</v>
      </c>
      <c r="B27" s="38"/>
      <c r="C27" s="38"/>
      <c r="D27" s="38"/>
      <c r="E27" s="38"/>
      <c r="F27" s="38"/>
      <c r="G27" s="38">
        <v>10</v>
      </c>
      <c r="H27" s="39">
        <v>12</v>
      </c>
      <c r="I27" s="40">
        <f>SUM(B27:H27)</f>
        <v>22</v>
      </c>
      <c r="J27" s="4"/>
    </row>
    <row r="28" spans="1:10" s="5" customFormat="1" ht="15" customHeight="1">
      <c r="A28" s="38" t="s">
        <v>101</v>
      </c>
      <c r="B28" s="38"/>
      <c r="C28" s="38"/>
      <c r="D28" s="38"/>
      <c r="E28" s="38">
        <v>10</v>
      </c>
      <c r="F28" s="38"/>
      <c r="G28" s="38"/>
      <c r="H28" s="39">
        <v>9</v>
      </c>
      <c r="I28" s="40">
        <f>SUM(B28:H28)</f>
        <v>19</v>
      </c>
      <c r="J28" s="4"/>
    </row>
    <row r="29" spans="1:10" s="5" customFormat="1" ht="15" customHeight="1">
      <c r="A29" s="38" t="s">
        <v>80</v>
      </c>
      <c r="B29" s="38"/>
      <c r="C29" s="38"/>
      <c r="D29" s="38">
        <v>10</v>
      </c>
      <c r="E29" s="38">
        <v>8</v>
      </c>
      <c r="F29" s="38"/>
      <c r="G29" s="38"/>
      <c r="H29" s="39"/>
      <c r="I29" s="40">
        <f>SUM(B29:H29)</f>
        <v>18</v>
      </c>
      <c r="J29" s="4"/>
    </row>
    <row r="30" spans="1:10" s="5" customFormat="1" ht="15" customHeight="1">
      <c r="A30" s="37" t="s">
        <v>52</v>
      </c>
      <c r="B30" s="38"/>
      <c r="C30" s="38"/>
      <c r="D30" s="38">
        <v>12</v>
      </c>
      <c r="E30" s="38"/>
      <c r="F30" s="38"/>
      <c r="G30" s="38"/>
      <c r="H30" s="39"/>
      <c r="I30" s="40">
        <f>SUM(B30:H30)</f>
        <v>12</v>
      </c>
      <c r="J30" s="4"/>
    </row>
    <row r="31" spans="1:10" s="5" customFormat="1" ht="15" customHeight="1">
      <c r="A31" s="38" t="s">
        <v>70</v>
      </c>
      <c r="B31" s="38"/>
      <c r="C31" s="38">
        <v>10</v>
      </c>
      <c r="D31" s="39"/>
      <c r="E31" s="39"/>
      <c r="F31" s="37"/>
      <c r="G31" s="38"/>
      <c r="H31" s="39"/>
      <c r="I31" s="40">
        <f>SUM(B31:H31)</f>
        <v>10</v>
      </c>
      <c r="J31" s="4"/>
    </row>
    <row r="32" spans="1:10" s="5" customFormat="1" ht="15" customHeight="1">
      <c r="A32" s="38" t="s">
        <v>39</v>
      </c>
      <c r="B32" s="38">
        <v>10</v>
      </c>
      <c r="C32" s="38"/>
      <c r="D32" s="38"/>
      <c r="E32" s="38"/>
      <c r="F32" s="38"/>
      <c r="G32" s="38"/>
      <c r="H32" s="39"/>
      <c r="I32" s="40">
        <f>SUM(B32:H32)</f>
        <v>10</v>
      </c>
      <c r="J32" s="4"/>
    </row>
    <row r="33" spans="1:10" s="5" customFormat="1" ht="15" customHeight="1">
      <c r="A33" s="38" t="s">
        <v>69</v>
      </c>
      <c r="B33" s="38"/>
      <c r="C33" s="38">
        <v>10</v>
      </c>
      <c r="D33" s="38"/>
      <c r="E33" s="38"/>
      <c r="F33" s="38"/>
      <c r="G33" s="38"/>
      <c r="H33" s="38"/>
      <c r="I33" s="40">
        <f>SUM(B33:H33)</f>
        <v>10</v>
      </c>
      <c r="J33" s="4"/>
    </row>
    <row r="34" spans="1:10" s="5" customFormat="1" ht="15" customHeight="1">
      <c r="A34" s="38" t="s">
        <v>68</v>
      </c>
      <c r="B34" s="38"/>
      <c r="C34" s="38">
        <v>10</v>
      </c>
      <c r="D34" s="38"/>
      <c r="E34" s="38"/>
      <c r="F34" s="38"/>
      <c r="G34" s="38"/>
      <c r="H34" s="39"/>
      <c r="I34" s="40">
        <f>SUM(B34:H34)</f>
        <v>10</v>
      </c>
      <c r="J34" s="4"/>
    </row>
    <row r="35" spans="1:10" s="5" customFormat="1" ht="15" customHeight="1">
      <c r="A35" s="38" t="s">
        <v>72</v>
      </c>
      <c r="B35" s="38"/>
      <c r="C35" s="38">
        <v>10</v>
      </c>
      <c r="D35" s="38"/>
      <c r="E35" s="38"/>
      <c r="F35" s="38"/>
      <c r="G35" s="38"/>
      <c r="H35" s="39"/>
      <c r="I35" s="40">
        <f>SUM(B35:H35)</f>
        <v>10</v>
      </c>
      <c r="J35" s="4"/>
    </row>
    <row r="36" spans="1:10" s="5" customFormat="1" ht="15" customHeight="1">
      <c r="A36" s="38" t="s">
        <v>79</v>
      </c>
      <c r="B36" s="38"/>
      <c r="C36" s="38"/>
      <c r="D36" s="38">
        <v>10</v>
      </c>
      <c r="E36" s="38"/>
      <c r="F36" s="38"/>
      <c r="G36" s="38"/>
      <c r="H36" s="39"/>
      <c r="I36" s="40">
        <f>SUM(B36:H36)</f>
        <v>10</v>
      </c>
      <c r="J36" s="4"/>
    </row>
    <row r="37" spans="1:10" s="5" customFormat="1" ht="15" customHeight="1">
      <c r="A37" s="38" t="s">
        <v>38</v>
      </c>
      <c r="B37" s="38">
        <v>10</v>
      </c>
      <c r="C37" s="38"/>
      <c r="D37" s="38"/>
      <c r="E37" s="38"/>
      <c r="F37" s="38"/>
      <c r="G37" s="38"/>
      <c r="H37" s="39"/>
      <c r="I37" s="40">
        <f>SUM(B37:H37)</f>
        <v>10</v>
      </c>
      <c r="J37" s="4"/>
    </row>
    <row r="38" spans="1:10" s="5" customFormat="1" ht="15" customHeight="1">
      <c r="A38" s="38" t="s">
        <v>7</v>
      </c>
      <c r="B38" s="38"/>
      <c r="C38" s="38"/>
      <c r="D38" s="38">
        <v>10</v>
      </c>
      <c r="E38" s="38"/>
      <c r="F38" s="38"/>
      <c r="G38" s="38"/>
      <c r="H38" s="39"/>
      <c r="I38" s="40">
        <f>SUM(B38:H38)</f>
        <v>10</v>
      </c>
      <c r="J38" s="4"/>
    </row>
    <row r="39" spans="1:10" s="5" customFormat="1" ht="15" customHeight="1">
      <c r="A39" s="38" t="s">
        <v>99</v>
      </c>
      <c r="B39" s="38"/>
      <c r="C39" s="38"/>
      <c r="D39" s="38"/>
      <c r="E39" s="38">
        <v>10</v>
      </c>
      <c r="F39" s="38"/>
      <c r="G39" s="38"/>
      <c r="H39" s="39"/>
      <c r="I39" s="40">
        <f>SUM(B39:H39)</f>
        <v>10</v>
      </c>
      <c r="J39" s="4"/>
    </row>
    <row r="40" spans="1:10" s="5" customFormat="1" ht="15" customHeight="1">
      <c r="A40" s="38" t="s">
        <v>102</v>
      </c>
      <c r="B40" s="38"/>
      <c r="C40" s="38"/>
      <c r="D40" s="38"/>
      <c r="E40" s="38">
        <v>10</v>
      </c>
      <c r="F40" s="38"/>
      <c r="G40" s="38"/>
      <c r="H40" s="39"/>
      <c r="I40" s="40">
        <f>SUM(B40:H40)</f>
        <v>10</v>
      </c>
      <c r="J40" s="4"/>
    </row>
    <row r="41" spans="1:10" s="5" customFormat="1" ht="15" customHeight="1">
      <c r="A41" s="38" t="s">
        <v>103</v>
      </c>
      <c r="B41" s="38"/>
      <c r="C41" s="38"/>
      <c r="D41" s="38"/>
      <c r="E41" s="38">
        <v>10</v>
      </c>
      <c r="F41" s="38"/>
      <c r="G41" s="38"/>
      <c r="H41" s="39"/>
      <c r="I41" s="40">
        <f>SUM(B41:H41)</f>
        <v>10</v>
      </c>
      <c r="J41" s="4"/>
    </row>
    <row r="42" spans="1:10" s="5" customFormat="1" ht="15" customHeight="1">
      <c r="A42" s="38" t="s">
        <v>112</v>
      </c>
      <c r="B42" s="38"/>
      <c r="C42" s="38"/>
      <c r="D42" s="38"/>
      <c r="E42" s="38"/>
      <c r="F42" s="38"/>
      <c r="G42" s="38">
        <v>10</v>
      </c>
      <c r="H42" s="39"/>
      <c r="I42" s="40">
        <f>SUM(B42:H42)</f>
        <v>10</v>
      </c>
      <c r="J42" s="4"/>
    </row>
    <row r="43" spans="1:10" s="5" customFormat="1" ht="15" customHeight="1">
      <c r="A43" s="38" t="s">
        <v>113</v>
      </c>
      <c r="B43" s="38"/>
      <c r="C43" s="38"/>
      <c r="D43" s="38"/>
      <c r="E43" s="38"/>
      <c r="F43" s="38"/>
      <c r="G43" s="38">
        <v>10</v>
      </c>
      <c r="H43" s="39"/>
      <c r="I43" s="40">
        <f>SUM(B43:H43)</f>
        <v>10</v>
      </c>
      <c r="J43" s="4"/>
    </row>
    <row r="44" spans="1:10" s="5" customFormat="1" ht="15" customHeight="1">
      <c r="A44" s="38" t="s">
        <v>106</v>
      </c>
      <c r="B44" s="38"/>
      <c r="C44" s="38"/>
      <c r="D44" s="38"/>
      <c r="E44" s="38"/>
      <c r="F44" s="38"/>
      <c r="G44" s="38">
        <v>10</v>
      </c>
      <c r="H44" s="39"/>
      <c r="I44" s="40">
        <f>SUM(B44:H44)</f>
        <v>10</v>
      </c>
      <c r="J44" s="4"/>
    </row>
    <row r="45" spans="1:10" s="5" customFormat="1" ht="15" customHeight="1">
      <c r="A45" s="38" t="s">
        <v>114</v>
      </c>
      <c r="B45" s="38"/>
      <c r="C45" s="38"/>
      <c r="D45" s="38"/>
      <c r="E45" s="38"/>
      <c r="F45" s="38"/>
      <c r="G45" s="38">
        <v>10</v>
      </c>
      <c r="H45" s="39"/>
      <c r="I45" s="40">
        <f>SUM(B45:H45)</f>
        <v>10</v>
      </c>
      <c r="J45" s="4"/>
    </row>
    <row r="46" spans="1:10" s="5" customFormat="1" ht="15" customHeight="1">
      <c r="A46" s="52" t="s">
        <v>123</v>
      </c>
      <c r="B46" s="32"/>
      <c r="C46" s="32"/>
      <c r="D46" s="32"/>
      <c r="E46" s="32"/>
      <c r="F46" s="32"/>
      <c r="G46" s="32"/>
      <c r="H46" s="44">
        <v>10</v>
      </c>
      <c r="I46" s="40">
        <f>SUM(B46:H46)</f>
        <v>10</v>
      </c>
      <c r="J46" s="4"/>
    </row>
    <row r="47" spans="1:10" s="5" customFormat="1" ht="15" customHeight="1">
      <c r="A47" s="52" t="s">
        <v>124</v>
      </c>
      <c r="B47" s="32"/>
      <c r="C47" s="32"/>
      <c r="D47" s="32"/>
      <c r="E47" s="32"/>
      <c r="F47" s="32"/>
      <c r="G47" s="32"/>
      <c r="H47" s="44">
        <v>10</v>
      </c>
      <c r="I47" s="40">
        <f>SUM(B47:H47)</f>
        <v>10</v>
      </c>
      <c r="J47" s="4"/>
    </row>
    <row r="48" spans="1:10" s="5" customFormat="1" ht="15" customHeight="1">
      <c r="A48" s="52" t="s">
        <v>125</v>
      </c>
      <c r="B48" s="32"/>
      <c r="C48" s="32"/>
      <c r="D48" s="32"/>
      <c r="E48" s="32"/>
      <c r="F48" s="32"/>
      <c r="G48" s="32"/>
      <c r="H48" s="44">
        <v>10</v>
      </c>
      <c r="I48" s="40">
        <f>SUM(B48:H48)</f>
        <v>10</v>
      </c>
      <c r="J48" s="4"/>
    </row>
    <row r="49" spans="1:10" s="5" customFormat="1" ht="15" customHeight="1">
      <c r="A49" s="52" t="s">
        <v>126</v>
      </c>
      <c r="B49" s="32"/>
      <c r="C49" s="32"/>
      <c r="D49" s="32"/>
      <c r="E49" s="32"/>
      <c r="F49" s="32"/>
      <c r="G49" s="32"/>
      <c r="H49" s="44">
        <v>10</v>
      </c>
      <c r="I49" s="40">
        <f>SUM(B49:H49)</f>
        <v>10</v>
      </c>
      <c r="J49" s="4"/>
    </row>
    <row r="50" spans="1:10" s="5" customFormat="1" ht="15" customHeight="1">
      <c r="A50" s="43"/>
      <c r="B50" s="32"/>
      <c r="C50" s="32"/>
      <c r="D50" s="32"/>
      <c r="E50" s="32"/>
      <c r="F50" s="32"/>
      <c r="G50" s="32"/>
      <c r="H50" s="44"/>
      <c r="I50" s="45"/>
      <c r="J50" s="4"/>
    </row>
    <row r="51" spans="1:10" s="5" customFormat="1" ht="15" customHeight="1">
      <c r="A51" s="43"/>
      <c r="B51" s="32"/>
      <c r="C51" s="32"/>
      <c r="D51" s="32"/>
      <c r="E51" s="32"/>
      <c r="F51" s="32"/>
      <c r="G51" s="32"/>
      <c r="H51" s="44"/>
      <c r="I51" s="45"/>
      <c r="J51" s="4"/>
    </row>
    <row r="52" spans="1:10" s="5" customFormat="1" ht="15" customHeight="1">
      <c r="A52" s="30" t="s">
        <v>42</v>
      </c>
      <c r="B52" s="31"/>
      <c r="C52" s="31"/>
      <c r="D52" s="31"/>
      <c r="E52" s="31"/>
      <c r="F52" s="32"/>
      <c r="G52" s="32"/>
      <c r="H52" s="31"/>
      <c r="I52" s="40"/>
      <c r="J52" s="4"/>
    </row>
    <row r="53" spans="1:15" s="5" customFormat="1" ht="15" customHeight="1">
      <c r="A53" s="30" t="s">
        <v>12</v>
      </c>
      <c r="B53" s="32"/>
      <c r="C53" s="32"/>
      <c r="D53" s="32"/>
      <c r="E53" s="32"/>
      <c r="F53" s="32"/>
      <c r="G53" s="32"/>
      <c r="H53" s="32"/>
      <c r="I53" s="40"/>
      <c r="J53" s="4"/>
      <c r="K53" s="17"/>
      <c r="L53" s="17"/>
      <c r="M53" s="17"/>
      <c r="N53" s="17"/>
      <c r="O53" s="17"/>
    </row>
    <row r="54" spans="1:16" s="5" customFormat="1" ht="15.75">
      <c r="A54" s="46"/>
      <c r="B54" s="47" t="s">
        <v>13</v>
      </c>
      <c r="C54" s="47" t="s">
        <v>14</v>
      </c>
      <c r="D54" s="47" t="s">
        <v>15</v>
      </c>
      <c r="E54" s="47" t="s">
        <v>16</v>
      </c>
      <c r="F54" s="48" t="s">
        <v>41</v>
      </c>
      <c r="G54" s="47" t="s">
        <v>17</v>
      </c>
      <c r="H54" s="47" t="s">
        <v>18</v>
      </c>
      <c r="I54" s="49" t="s">
        <v>2</v>
      </c>
      <c r="J54" s="16"/>
      <c r="K54" s="18"/>
      <c r="L54" s="18"/>
      <c r="M54" s="18"/>
      <c r="N54" s="18"/>
      <c r="O54" s="18"/>
      <c r="P54" s="4"/>
    </row>
    <row r="55" spans="1:15" s="1" customFormat="1" ht="15" customHeight="1">
      <c r="A55" s="42" t="s">
        <v>1</v>
      </c>
      <c r="B55" s="54">
        <v>6</v>
      </c>
      <c r="C55" s="38">
        <v>20</v>
      </c>
      <c r="D55" s="38">
        <v>17</v>
      </c>
      <c r="E55" s="38"/>
      <c r="F55" s="38">
        <v>16</v>
      </c>
      <c r="G55" s="38">
        <v>11</v>
      </c>
      <c r="H55" s="38">
        <v>13</v>
      </c>
      <c r="I55" s="40">
        <f>SUM(B55:H55)-B55</f>
        <v>77</v>
      </c>
      <c r="J55" s="11"/>
      <c r="K55" s="12"/>
      <c r="L55" s="12"/>
      <c r="M55" s="12"/>
      <c r="N55" s="12"/>
      <c r="O55" s="7"/>
    </row>
    <row r="56" spans="1:15" s="1" customFormat="1" ht="15" customHeight="1">
      <c r="A56" s="42" t="s">
        <v>27</v>
      </c>
      <c r="B56" s="54">
        <v>4</v>
      </c>
      <c r="C56" s="38">
        <v>19</v>
      </c>
      <c r="D56" s="38">
        <v>10</v>
      </c>
      <c r="E56" s="54">
        <v>1</v>
      </c>
      <c r="F56" s="38">
        <v>18</v>
      </c>
      <c r="G56" s="38">
        <v>8</v>
      </c>
      <c r="H56" s="38">
        <v>18</v>
      </c>
      <c r="I56" s="40">
        <f>SUM(B56:H56)-E56-B55</f>
        <v>71</v>
      </c>
      <c r="J56" s="11"/>
      <c r="K56" s="12"/>
      <c r="L56" s="12"/>
      <c r="M56" s="12"/>
      <c r="N56" s="12"/>
      <c r="O56" s="7"/>
    </row>
    <row r="57" spans="1:15" s="1" customFormat="1" ht="18.75" customHeight="1">
      <c r="A57" s="38" t="s">
        <v>84</v>
      </c>
      <c r="B57" s="38"/>
      <c r="C57" s="38"/>
      <c r="D57" s="38"/>
      <c r="E57" s="38">
        <v>17</v>
      </c>
      <c r="F57" s="38">
        <v>17</v>
      </c>
      <c r="G57" s="38">
        <v>17</v>
      </c>
      <c r="H57" s="38">
        <v>15</v>
      </c>
      <c r="I57" s="40">
        <f>SUM(B57:H57)</f>
        <v>66</v>
      </c>
      <c r="J57" s="11"/>
      <c r="K57" s="13"/>
      <c r="L57" s="12"/>
      <c r="M57" s="12"/>
      <c r="N57" s="12"/>
      <c r="O57" s="7"/>
    </row>
    <row r="58" spans="1:15" s="1" customFormat="1" ht="14.25" customHeight="1">
      <c r="A58" s="42" t="s">
        <v>120</v>
      </c>
      <c r="B58" s="38">
        <v>14</v>
      </c>
      <c r="C58" s="38">
        <v>15</v>
      </c>
      <c r="D58" s="38">
        <v>7</v>
      </c>
      <c r="E58" s="38">
        <v>15</v>
      </c>
      <c r="F58" s="38"/>
      <c r="G58" s="38"/>
      <c r="H58" s="38">
        <v>12</v>
      </c>
      <c r="I58" s="40">
        <f>SUM(B58:H58)</f>
        <v>63</v>
      </c>
      <c r="J58" s="11"/>
      <c r="K58" s="14"/>
      <c r="L58" s="12"/>
      <c r="M58" s="12"/>
      <c r="N58" s="12"/>
      <c r="O58" s="7"/>
    </row>
    <row r="59" spans="1:15" s="1" customFormat="1" ht="15.75" customHeight="1">
      <c r="A59" s="42" t="s">
        <v>30</v>
      </c>
      <c r="B59" s="54">
        <v>1</v>
      </c>
      <c r="C59" s="52">
        <v>5</v>
      </c>
      <c r="D59" s="38">
        <v>6</v>
      </c>
      <c r="E59" s="38">
        <v>16</v>
      </c>
      <c r="F59" s="54">
        <v>1</v>
      </c>
      <c r="G59" s="38">
        <v>16</v>
      </c>
      <c r="H59" s="38">
        <v>17</v>
      </c>
      <c r="I59" s="40">
        <f>SUM(B59:H59)-F59-B59</f>
        <v>60</v>
      </c>
      <c r="J59" s="11"/>
      <c r="K59" s="13"/>
      <c r="L59" s="12"/>
      <c r="M59" s="12"/>
      <c r="N59" s="12"/>
      <c r="O59" s="7"/>
    </row>
    <row r="60" spans="1:15" s="1" customFormat="1" ht="15.75">
      <c r="A60" s="38" t="s">
        <v>44</v>
      </c>
      <c r="B60" s="38"/>
      <c r="C60" s="38">
        <v>17</v>
      </c>
      <c r="D60" s="38">
        <v>13</v>
      </c>
      <c r="E60" s="38">
        <v>5</v>
      </c>
      <c r="F60" s="54">
        <v>10</v>
      </c>
      <c r="G60" s="38">
        <v>10</v>
      </c>
      <c r="H60" s="38">
        <v>11</v>
      </c>
      <c r="I60" s="40">
        <f>SUM(B60:H60)-F60</f>
        <v>56</v>
      </c>
      <c r="J60" s="11"/>
      <c r="K60" s="13"/>
      <c r="L60" s="12"/>
      <c r="M60" s="12"/>
      <c r="N60" s="12"/>
      <c r="O60" s="7"/>
    </row>
    <row r="61" spans="1:15" s="1" customFormat="1" ht="15.75">
      <c r="A61" s="50" t="s">
        <v>20</v>
      </c>
      <c r="B61" s="38">
        <v>19</v>
      </c>
      <c r="C61" s="38"/>
      <c r="D61" s="38">
        <v>11</v>
      </c>
      <c r="E61" s="38">
        <v>2</v>
      </c>
      <c r="F61" s="38">
        <v>5</v>
      </c>
      <c r="G61" s="38">
        <v>12</v>
      </c>
      <c r="H61" s="54">
        <v>1</v>
      </c>
      <c r="I61" s="40">
        <f>SUM(B61:H61)-H61</f>
        <v>49</v>
      </c>
      <c r="J61" s="11"/>
      <c r="K61" s="13"/>
      <c r="L61" s="12"/>
      <c r="M61" s="12"/>
      <c r="N61" s="12"/>
      <c r="O61" s="7"/>
    </row>
    <row r="62" spans="1:15" s="1" customFormat="1" ht="15" customHeight="1">
      <c r="A62" s="50" t="s">
        <v>19</v>
      </c>
      <c r="B62" s="38">
        <v>20</v>
      </c>
      <c r="C62" s="38"/>
      <c r="D62" s="38">
        <v>15</v>
      </c>
      <c r="E62" s="38">
        <v>12</v>
      </c>
      <c r="F62" s="38"/>
      <c r="G62" s="38">
        <v>1</v>
      </c>
      <c r="H62" s="38">
        <v>1</v>
      </c>
      <c r="I62" s="40">
        <f>SUM(B62:H62)</f>
        <v>49</v>
      </c>
      <c r="J62" s="11"/>
      <c r="K62" s="55"/>
      <c r="L62" s="12"/>
      <c r="M62" s="12"/>
      <c r="N62" s="12"/>
      <c r="O62" s="7"/>
    </row>
    <row r="63" spans="1:15" s="1" customFormat="1" ht="15.75" customHeight="1">
      <c r="A63" s="38" t="s">
        <v>43</v>
      </c>
      <c r="B63" s="38"/>
      <c r="C63" s="38">
        <v>13</v>
      </c>
      <c r="D63" s="38">
        <v>18</v>
      </c>
      <c r="E63" s="38">
        <v>13</v>
      </c>
      <c r="F63" s="54">
        <v>1</v>
      </c>
      <c r="G63" s="38">
        <v>3</v>
      </c>
      <c r="H63" s="54">
        <v>1</v>
      </c>
      <c r="I63" s="40">
        <f>SUM(B63:H63)-F63-H63</f>
        <v>47</v>
      </c>
      <c r="J63" s="11"/>
      <c r="K63" s="55"/>
      <c r="L63" s="12"/>
      <c r="M63" s="12"/>
      <c r="N63" s="12"/>
      <c r="O63" s="7"/>
    </row>
    <row r="64" spans="1:15" s="1" customFormat="1" ht="15.75">
      <c r="A64" s="50" t="s">
        <v>22</v>
      </c>
      <c r="B64" s="38">
        <v>16</v>
      </c>
      <c r="C64" s="38">
        <v>9</v>
      </c>
      <c r="D64" s="38"/>
      <c r="E64" s="54">
        <v>1</v>
      </c>
      <c r="F64" s="38">
        <v>1</v>
      </c>
      <c r="G64" s="38">
        <v>14</v>
      </c>
      <c r="H64" s="38">
        <v>7</v>
      </c>
      <c r="I64" s="40">
        <f>SUM(B64:H64)-E64</f>
        <v>47</v>
      </c>
      <c r="J64" s="11"/>
      <c r="K64" s="13"/>
      <c r="L64" s="12"/>
      <c r="M64" s="12"/>
      <c r="N64" s="12"/>
      <c r="O64" s="7"/>
    </row>
    <row r="65" spans="1:15" s="1" customFormat="1" ht="15.75" customHeight="1">
      <c r="A65" s="50" t="s">
        <v>24</v>
      </c>
      <c r="B65" s="38">
        <v>11</v>
      </c>
      <c r="C65" s="38">
        <v>4</v>
      </c>
      <c r="D65" s="54">
        <v>4</v>
      </c>
      <c r="E65" s="54">
        <v>1</v>
      </c>
      <c r="F65" s="38">
        <v>13</v>
      </c>
      <c r="G65" s="38">
        <v>4</v>
      </c>
      <c r="H65" s="38">
        <v>14</v>
      </c>
      <c r="I65" s="40">
        <f>SUM(B65:H65)-E65-D65</f>
        <v>46</v>
      </c>
      <c r="J65" s="11"/>
      <c r="K65" s="13"/>
      <c r="L65" s="12"/>
      <c r="M65" s="12"/>
      <c r="N65" s="12"/>
      <c r="O65" s="7"/>
    </row>
    <row r="66" spans="1:15" s="1" customFormat="1" ht="15.75" customHeight="1">
      <c r="A66" s="42" t="s">
        <v>57</v>
      </c>
      <c r="B66" s="38"/>
      <c r="C66" s="38">
        <v>1</v>
      </c>
      <c r="D66" s="38"/>
      <c r="E66" s="38">
        <v>20</v>
      </c>
      <c r="F66" s="38"/>
      <c r="G66" s="38">
        <v>18</v>
      </c>
      <c r="H66" s="38">
        <v>5</v>
      </c>
      <c r="I66" s="40">
        <f aca="true" t="shared" si="0" ref="I66:I75">SUM(B66:H66)</f>
        <v>44</v>
      </c>
      <c r="J66" s="11"/>
      <c r="K66" s="55"/>
      <c r="L66" s="12"/>
      <c r="M66" s="12"/>
      <c r="N66" s="12"/>
      <c r="O66" s="7"/>
    </row>
    <row r="67" spans="1:15" s="1" customFormat="1" ht="15.75" customHeight="1">
      <c r="A67" s="38" t="s">
        <v>50</v>
      </c>
      <c r="B67" s="38"/>
      <c r="C67" s="38"/>
      <c r="D67" s="38">
        <v>1</v>
      </c>
      <c r="E67" s="38">
        <v>19</v>
      </c>
      <c r="F67" s="38">
        <v>1</v>
      </c>
      <c r="G67" s="38">
        <v>19</v>
      </c>
      <c r="H67" s="38">
        <v>3</v>
      </c>
      <c r="I67" s="40">
        <f t="shared" si="0"/>
        <v>43</v>
      </c>
      <c r="J67" s="11"/>
      <c r="K67" s="56"/>
      <c r="L67" s="12"/>
      <c r="M67" s="12"/>
      <c r="N67" s="12"/>
      <c r="O67" s="7"/>
    </row>
    <row r="68" spans="1:15" s="1" customFormat="1" ht="15.75" customHeight="1">
      <c r="A68" s="38" t="s">
        <v>109</v>
      </c>
      <c r="B68" s="38"/>
      <c r="C68" s="38"/>
      <c r="D68" s="38"/>
      <c r="E68" s="38"/>
      <c r="F68" s="38">
        <v>20</v>
      </c>
      <c r="G68" s="38"/>
      <c r="H68" s="38">
        <v>20</v>
      </c>
      <c r="I68" s="40">
        <f t="shared" si="0"/>
        <v>40</v>
      </c>
      <c r="J68" s="11"/>
      <c r="K68" s="13"/>
      <c r="L68" s="12"/>
      <c r="M68" s="12"/>
      <c r="N68" s="12"/>
      <c r="O68" s="7"/>
    </row>
    <row r="69" spans="1:15" s="1" customFormat="1" ht="15.75" customHeight="1">
      <c r="A69" s="38" t="s">
        <v>45</v>
      </c>
      <c r="B69" s="38"/>
      <c r="C69" s="38">
        <v>7</v>
      </c>
      <c r="D69" s="38">
        <v>12</v>
      </c>
      <c r="E69" s="38">
        <v>14</v>
      </c>
      <c r="F69" s="38">
        <v>1</v>
      </c>
      <c r="G69" s="38"/>
      <c r="H69" s="38">
        <v>6</v>
      </c>
      <c r="I69" s="40">
        <f t="shared" si="0"/>
        <v>40</v>
      </c>
      <c r="J69" s="11"/>
      <c r="K69" s="13"/>
      <c r="L69" s="12"/>
      <c r="M69" s="12"/>
      <c r="N69" s="12"/>
      <c r="O69" s="7"/>
    </row>
    <row r="70" spans="1:15" s="1" customFormat="1" ht="15.75" customHeight="1">
      <c r="A70" s="42" t="s">
        <v>28</v>
      </c>
      <c r="B70" s="38">
        <v>1</v>
      </c>
      <c r="C70" s="38">
        <v>12</v>
      </c>
      <c r="D70" s="38">
        <v>16</v>
      </c>
      <c r="E70" s="38">
        <v>10</v>
      </c>
      <c r="F70" s="38"/>
      <c r="G70" s="38"/>
      <c r="H70" s="38"/>
      <c r="I70" s="40">
        <f t="shared" si="0"/>
        <v>39</v>
      </c>
      <c r="J70" s="11"/>
      <c r="K70" s="57"/>
      <c r="L70" s="12"/>
      <c r="M70" s="12"/>
      <c r="N70" s="12"/>
      <c r="O70" s="7"/>
    </row>
    <row r="71" spans="1:15" s="1" customFormat="1" ht="15.75" customHeight="1">
      <c r="A71" s="50" t="s">
        <v>21</v>
      </c>
      <c r="B71" s="38">
        <v>18</v>
      </c>
      <c r="C71" s="38">
        <v>16</v>
      </c>
      <c r="D71" s="38">
        <v>1</v>
      </c>
      <c r="E71" s="38"/>
      <c r="F71" s="38"/>
      <c r="G71" s="38">
        <v>1</v>
      </c>
      <c r="H71" s="38">
        <v>1</v>
      </c>
      <c r="I71" s="40">
        <f t="shared" si="0"/>
        <v>37</v>
      </c>
      <c r="J71" s="11"/>
      <c r="K71" s="13"/>
      <c r="L71" s="12"/>
      <c r="M71" s="12"/>
      <c r="N71" s="12"/>
      <c r="O71" s="7"/>
    </row>
    <row r="72" spans="1:15" s="1" customFormat="1" ht="15.75" customHeight="1">
      <c r="A72" s="50" t="s">
        <v>51</v>
      </c>
      <c r="B72" s="38"/>
      <c r="C72" s="38">
        <v>18</v>
      </c>
      <c r="D72" s="38"/>
      <c r="E72" s="38">
        <v>1</v>
      </c>
      <c r="F72" s="38"/>
      <c r="G72" s="38">
        <v>15</v>
      </c>
      <c r="H72" s="38">
        <v>1</v>
      </c>
      <c r="I72" s="40">
        <f t="shared" si="0"/>
        <v>35</v>
      </c>
      <c r="J72" s="11"/>
      <c r="K72" s="13"/>
      <c r="L72" s="12"/>
      <c r="M72" s="12"/>
      <c r="N72" s="12"/>
      <c r="O72" s="7"/>
    </row>
    <row r="73" spans="1:15" s="1" customFormat="1" ht="15.75" customHeight="1">
      <c r="A73" s="50" t="s">
        <v>11</v>
      </c>
      <c r="B73" s="38">
        <v>10</v>
      </c>
      <c r="C73" s="38"/>
      <c r="D73" s="38">
        <v>19</v>
      </c>
      <c r="E73" s="38"/>
      <c r="F73" s="38">
        <v>4</v>
      </c>
      <c r="G73" s="38"/>
      <c r="H73" s="38">
        <v>1</v>
      </c>
      <c r="I73" s="40">
        <f t="shared" si="0"/>
        <v>34</v>
      </c>
      <c r="J73" s="11"/>
      <c r="K73" s="55"/>
      <c r="L73" s="12"/>
      <c r="M73" s="12"/>
      <c r="N73" s="12"/>
      <c r="O73" s="7"/>
    </row>
    <row r="74" spans="1:15" s="1" customFormat="1" ht="15.75">
      <c r="A74" s="51" t="s">
        <v>52</v>
      </c>
      <c r="B74" s="38"/>
      <c r="C74" s="38">
        <v>10</v>
      </c>
      <c r="D74" s="38"/>
      <c r="E74" s="38"/>
      <c r="F74" s="38"/>
      <c r="G74" s="38">
        <v>20</v>
      </c>
      <c r="H74" s="38">
        <v>1</v>
      </c>
      <c r="I74" s="40">
        <f t="shared" si="0"/>
        <v>31</v>
      </c>
      <c r="J74" s="11"/>
      <c r="K74" s="58"/>
      <c r="L74" s="12"/>
      <c r="M74" s="12"/>
      <c r="N74" s="12"/>
      <c r="O74" s="7"/>
    </row>
    <row r="75" spans="1:15" s="1" customFormat="1" ht="15.75" customHeight="1">
      <c r="A75" s="38" t="s">
        <v>89</v>
      </c>
      <c r="B75" s="38"/>
      <c r="C75" s="38"/>
      <c r="D75" s="38">
        <v>20</v>
      </c>
      <c r="E75" s="38">
        <v>1</v>
      </c>
      <c r="F75" s="38"/>
      <c r="G75" s="38"/>
      <c r="H75" s="38">
        <v>8</v>
      </c>
      <c r="I75" s="40">
        <f t="shared" si="0"/>
        <v>29</v>
      </c>
      <c r="J75" s="11"/>
      <c r="K75" s="13"/>
      <c r="L75" s="12"/>
      <c r="M75" s="12"/>
      <c r="N75" s="12"/>
      <c r="O75" s="7"/>
    </row>
    <row r="76" spans="1:15" s="1" customFormat="1" ht="15.75" customHeight="1">
      <c r="A76" s="38" t="s">
        <v>46</v>
      </c>
      <c r="B76" s="38"/>
      <c r="C76" s="38">
        <v>2</v>
      </c>
      <c r="D76" s="38">
        <v>2</v>
      </c>
      <c r="E76" s="38">
        <v>7</v>
      </c>
      <c r="F76" s="38">
        <v>6</v>
      </c>
      <c r="G76" s="38">
        <v>9</v>
      </c>
      <c r="H76" s="54">
        <v>1</v>
      </c>
      <c r="I76" s="40">
        <f>SUM(B76:H76)-H76</f>
        <v>26</v>
      </c>
      <c r="J76" s="11"/>
      <c r="K76" s="13"/>
      <c r="L76" s="12"/>
      <c r="M76" s="12"/>
      <c r="N76" s="12"/>
      <c r="O76" s="7"/>
    </row>
    <row r="77" spans="1:15" s="1" customFormat="1" ht="15.75" customHeight="1">
      <c r="A77" s="50" t="s">
        <v>54</v>
      </c>
      <c r="B77" s="38"/>
      <c r="C77" s="38">
        <v>1</v>
      </c>
      <c r="D77" s="38"/>
      <c r="E77" s="38">
        <v>1</v>
      </c>
      <c r="F77" s="38">
        <v>8</v>
      </c>
      <c r="G77" s="38"/>
      <c r="H77" s="38">
        <v>16</v>
      </c>
      <c r="I77" s="40">
        <f>SUM(B77:H77)</f>
        <v>26</v>
      </c>
      <c r="J77" s="11"/>
      <c r="K77" s="13"/>
      <c r="L77" s="12"/>
      <c r="M77" s="12"/>
      <c r="N77" s="12"/>
      <c r="O77" s="7"/>
    </row>
    <row r="78" spans="1:15" s="1" customFormat="1" ht="15.75">
      <c r="A78" s="50" t="s">
        <v>121</v>
      </c>
      <c r="B78" s="38">
        <v>1</v>
      </c>
      <c r="C78" s="54">
        <v>1</v>
      </c>
      <c r="D78" s="38">
        <v>5</v>
      </c>
      <c r="E78" s="54">
        <v>1</v>
      </c>
      <c r="F78" s="38">
        <v>3</v>
      </c>
      <c r="G78" s="38">
        <v>6</v>
      </c>
      <c r="H78" s="38">
        <v>9</v>
      </c>
      <c r="I78" s="40">
        <f>SUM(B78:H78)-E78-C78</f>
        <v>24</v>
      </c>
      <c r="J78" s="11"/>
      <c r="K78" s="55"/>
      <c r="L78" s="12"/>
      <c r="M78" s="12"/>
      <c r="N78" s="12"/>
      <c r="O78" s="7"/>
    </row>
    <row r="79" spans="1:15" s="1" customFormat="1" ht="15.75">
      <c r="A79" s="42" t="s">
        <v>10</v>
      </c>
      <c r="B79" s="38">
        <v>2</v>
      </c>
      <c r="C79" s="38"/>
      <c r="D79" s="38">
        <v>14</v>
      </c>
      <c r="E79" s="38">
        <v>8</v>
      </c>
      <c r="F79" s="38"/>
      <c r="G79" s="38"/>
      <c r="H79" s="38"/>
      <c r="I79" s="40">
        <f>SUM(B79:H79)</f>
        <v>24</v>
      </c>
      <c r="J79" s="11"/>
      <c r="K79" s="13"/>
      <c r="L79" s="12"/>
      <c r="M79" s="12"/>
      <c r="N79" s="12"/>
      <c r="O79" s="7"/>
    </row>
    <row r="80" spans="1:15" s="1" customFormat="1" ht="15.75">
      <c r="A80" s="38" t="s">
        <v>88</v>
      </c>
      <c r="B80" s="38"/>
      <c r="C80" s="38"/>
      <c r="D80" s="38"/>
      <c r="E80" s="38">
        <v>1</v>
      </c>
      <c r="F80" s="38">
        <v>1</v>
      </c>
      <c r="G80" s="38">
        <v>2</v>
      </c>
      <c r="H80" s="38">
        <v>19</v>
      </c>
      <c r="I80" s="40">
        <f>SUM(B80:H80)</f>
        <v>23</v>
      </c>
      <c r="J80" s="11"/>
      <c r="K80" s="57"/>
      <c r="L80" s="12"/>
      <c r="M80" s="12"/>
      <c r="N80" s="12"/>
      <c r="O80" s="7"/>
    </row>
    <row r="81" spans="1:15" s="1" customFormat="1" ht="15.75">
      <c r="A81" s="50" t="s">
        <v>96</v>
      </c>
      <c r="B81" s="38">
        <v>7</v>
      </c>
      <c r="C81" s="38">
        <v>8</v>
      </c>
      <c r="D81" s="38">
        <v>8</v>
      </c>
      <c r="E81" s="38"/>
      <c r="F81" s="38"/>
      <c r="G81" s="38"/>
      <c r="H81" s="38"/>
      <c r="I81" s="40">
        <f>SUM(B81:H81)</f>
        <v>23</v>
      </c>
      <c r="J81" s="11"/>
      <c r="K81" s="13"/>
      <c r="L81" s="12"/>
      <c r="M81" s="12"/>
      <c r="N81" s="12"/>
      <c r="O81" s="7"/>
    </row>
    <row r="82" spans="1:15" s="1" customFormat="1" ht="15.75">
      <c r="A82" s="38" t="s">
        <v>85</v>
      </c>
      <c r="B82" s="38"/>
      <c r="C82" s="38"/>
      <c r="D82" s="38"/>
      <c r="E82" s="38">
        <v>3</v>
      </c>
      <c r="F82" s="38">
        <v>11</v>
      </c>
      <c r="G82" s="38">
        <v>7</v>
      </c>
      <c r="H82" s="38"/>
      <c r="I82" s="40">
        <f>SUM(B82:H82)</f>
        <v>21</v>
      </c>
      <c r="J82" s="11"/>
      <c r="K82" s="13"/>
      <c r="L82" s="12"/>
      <c r="M82" s="12"/>
      <c r="N82" s="12"/>
      <c r="O82" s="7"/>
    </row>
    <row r="83" spans="1:15" s="1" customFormat="1" ht="15.75">
      <c r="A83" s="42" t="s">
        <v>0</v>
      </c>
      <c r="B83" s="38">
        <v>9</v>
      </c>
      <c r="C83" s="38"/>
      <c r="D83" s="38"/>
      <c r="E83" s="38">
        <v>6</v>
      </c>
      <c r="F83" s="38">
        <v>1</v>
      </c>
      <c r="G83" s="38">
        <v>5</v>
      </c>
      <c r="H83" s="38"/>
      <c r="I83" s="40">
        <f>SUM(B83:H83)</f>
        <v>21</v>
      </c>
      <c r="J83" s="11"/>
      <c r="K83" s="55"/>
      <c r="L83" s="12"/>
      <c r="M83" s="12"/>
      <c r="N83" s="12"/>
      <c r="O83" s="7"/>
    </row>
    <row r="84" spans="1:15" s="1" customFormat="1" ht="15.75">
      <c r="A84" s="42" t="s">
        <v>26</v>
      </c>
      <c r="B84" s="38">
        <v>5</v>
      </c>
      <c r="C84" s="38">
        <v>1</v>
      </c>
      <c r="D84" s="38">
        <v>1</v>
      </c>
      <c r="E84" s="38">
        <v>1</v>
      </c>
      <c r="F84" s="38">
        <v>12</v>
      </c>
      <c r="G84" s="54">
        <v>1</v>
      </c>
      <c r="H84" s="54">
        <v>1</v>
      </c>
      <c r="I84" s="40">
        <f>SUM(B84:H84)-G84-H84</f>
        <v>20</v>
      </c>
      <c r="J84" s="11"/>
      <c r="K84" s="55"/>
      <c r="L84" s="12"/>
      <c r="M84" s="12"/>
      <c r="N84" s="12"/>
      <c r="O84" s="7"/>
    </row>
    <row r="85" spans="1:15" s="1" customFormat="1" ht="15.75">
      <c r="A85" s="50" t="s">
        <v>9</v>
      </c>
      <c r="B85" s="38">
        <v>3</v>
      </c>
      <c r="C85" s="38">
        <v>11</v>
      </c>
      <c r="D85" s="38"/>
      <c r="E85" s="38">
        <v>4</v>
      </c>
      <c r="F85" s="38"/>
      <c r="G85" s="38"/>
      <c r="H85" s="38">
        <v>1</v>
      </c>
      <c r="I85" s="40">
        <f>SUM(B85:H85)</f>
        <v>19</v>
      </c>
      <c r="J85" s="11"/>
      <c r="K85" s="57"/>
      <c r="L85" s="12"/>
      <c r="M85" s="12"/>
      <c r="N85" s="12"/>
      <c r="O85" s="7"/>
    </row>
    <row r="86" spans="1:15" s="1" customFormat="1" ht="15.75">
      <c r="A86" s="38" t="s">
        <v>104</v>
      </c>
      <c r="B86" s="38"/>
      <c r="C86" s="38"/>
      <c r="D86" s="38"/>
      <c r="E86" s="38"/>
      <c r="F86" s="38">
        <v>19</v>
      </c>
      <c r="G86" s="38"/>
      <c r="H86" s="38"/>
      <c r="I86" s="40">
        <f>SUM(B86:H86)</f>
        <v>19</v>
      </c>
      <c r="J86" s="11"/>
      <c r="K86" s="55"/>
      <c r="L86" s="12"/>
      <c r="M86" s="12"/>
      <c r="N86" s="12"/>
      <c r="O86" s="7"/>
    </row>
    <row r="87" spans="1:15" s="1" customFormat="1" ht="15.75">
      <c r="A87" s="42" t="s">
        <v>6</v>
      </c>
      <c r="B87" s="38">
        <v>17</v>
      </c>
      <c r="C87" s="38"/>
      <c r="D87" s="38"/>
      <c r="E87" s="38">
        <v>1</v>
      </c>
      <c r="F87" s="38">
        <v>1</v>
      </c>
      <c r="G87" s="38"/>
      <c r="H87" s="38"/>
      <c r="I87" s="40">
        <f>SUM(B87:H87)</f>
        <v>19</v>
      </c>
      <c r="J87" s="11"/>
      <c r="K87" s="13"/>
      <c r="L87" s="12"/>
      <c r="M87" s="12"/>
      <c r="N87" s="12"/>
      <c r="O87" s="7"/>
    </row>
    <row r="88" spans="1:15" s="1" customFormat="1" ht="15.75">
      <c r="A88" s="50" t="s">
        <v>5</v>
      </c>
      <c r="B88" s="38">
        <v>13</v>
      </c>
      <c r="C88" s="38"/>
      <c r="D88" s="38"/>
      <c r="E88" s="38">
        <v>1</v>
      </c>
      <c r="F88" s="38">
        <v>1</v>
      </c>
      <c r="G88" s="38"/>
      <c r="H88" s="38">
        <v>4</v>
      </c>
      <c r="I88" s="40">
        <f>SUM(B88:H88)</f>
        <v>19</v>
      </c>
      <c r="J88" s="11"/>
      <c r="K88" s="55"/>
      <c r="L88" s="12"/>
      <c r="M88" s="12"/>
      <c r="N88" s="12"/>
      <c r="O88" s="7"/>
    </row>
    <row r="89" spans="1:15" s="1" customFormat="1" ht="15.75">
      <c r="A89" s="50" t="s">
        <v>4</v>
      </c>
      <c r="B89" s="38">
        <v>15</v>
      </c>
      <c r="C89" s="38"/>
      <c r="D89" s="38">
        <v>1</v>
      </c>
      <c r="E89" s="38"/>
      <c r="F89" s="38">
        <v>1</v>
      </c>
      <c r="G89" s="38">
        <v>1</v>
      </c>
      <c r="H89" s="38">
        <v>1</v>
      </c>
      <c r="I89" s="40">
        <f>SUM(B89:H89)</f>
        <v>19</v>
      </c>
      <c r="J89" s="11"/>
      <c r="K89" s="55"/>
      <c r="L89" s="12"/>
      <c r="M89" s="12"/>
      <c r="N89" s="12"/>
      <c r="O89" s="7"/>
    </row>
    <row r="90" spans="1:15" s="1" customFormat="1" ht="15.75">
      <c r="A90" s="42" t="s">
        <v>29</v>
      </c>
      <c r="B90" s="38">
        <v>1</v>
      </c>
      <c r="C90" s="38">
        <v>1</v>
      </c>
      <c r="D90" s="38">
        <v>1</v>
      </c>
      <c r="E90" s="38">
        <v>11</v>
      </c>
      <c r="F90" s="38">
        <v>2</v>
      </c>
      <c r="G90" s="38"/>
      <c r="H90" s="54">
        <v>1</v>
      </c>
      <c r="I90" s="40">
        <f>SUM(B90:H90)-H90</f>
        <v>16</v>
      </c>
      <c r="J90" s="11"/>
      <c r="K90" s="13"/>
      <c r="L90" s="12"/>
      <c r="M90" s="12"/>
      <c r="N90" s="12"/>
      <c r="O90" s="7"/>
    </row>
    <row r="91" spans="1:15" s="1" customFormat="1" ht="15.75">
      <c r="A91" s="38" t="s">
        <v>67</v>
      </c>
      <c r="B91" s="38"/>
      <c r="C91" s="38"/>
      <c r="D91" s="38"/>
      <c r="E91" s="38"/>
      <c r="F91" s="38">
        <v>1</v>
      </c>
      <c r="G91" s="38">
        <v>13</v>
      </c>
      <c r="H91" s="38">
        <v>2</v>
      </c>
      <c r="I91" s="40">
        <f>SUM(B91:H91)</f>
        <v>16</v>
      </c>
      <c r="J91" s="11"/>
      <c r="K91" s="55"/>
      <c r="L91" s="12"/>
      <c r="M91" s="12"/>
      <c r="N91" s="12"/>
      <c r="O91" s="7"/>
    </row>
    <row r="92" spans="1:16" s="1" customFormat="1" ht="15.75">
      <c r="A92" s="50" t="s">
        <v>122</v>
      </c>
      <c r="B92" s="38">
        <v>1</v>
      </c>
      <c r="C92" s="38">
        <v>6</v>
      </c>
      <c r="D92" s="38"/>
      <c r="E92" s="38">
        <v>1</v>
      </c>
      <c r="F92" s="38">
        <v>7</v>
      </c>
      <c r="G92" s="38"/>
      <c r="H92" s="38">
        <v>1</v>
      </c>
      <c r="I92" s="40">
        <f>SUM(B92:H92)</f>
        <v>16</v>
      </c>
      <c r="J92" s="11"/>
      <c r="K92" s="55"/>
      <c r="L92" s="12"/>
      <c r="M92" s="12"/>
      <c r="N92" s="12"/>
      <c r="O92" s="12"/>
      <c r="P92" s="7"/>
    </row>
    <row r="93" spans="1:16" s="1" customFormat="1" ht="15.75">
      <c r="A93" s="42" t="s">
        <v>35</v>
      </c>
      <c r="B93" s="38">
        <v>1</v>
      </c>
      <c r="C93" s="38">
        <v>14</v>
      </c>
      <c r="D93" s="38">
        <v>1</v>
      </c>
      <c r="E93" s="38"/>
      <c r="F93" s="38"/>
      <c r="G93" s="38"/>
      <c r="H93" s="38"/>
      <c r="I93" s="40">
        <f>SUM(B93:H93)</f>
        <v>16</v>
      </c>
      <c r="J93" s="11"/>
      <c r="K93" s="13"/>
      <c r="L93" s="12"/>
      <c r="M93" s="12"/>
      <c r="N93" s="12"/>
      <c r="O93" s="12"/>
      <c r="P93" s="7"/>
    </row>
    <row r="94" spans="1:16" s="1" customFormat="1" ht="15.75">
      <c r="A94" s="42" t="s">
        <v>23</v>
      </c>
      <c r="B94" s="38">
        <v>12</v>
      </c>
      <c r="C94" s="38"/>
      <c r="D94" s="38">
        <v>1</v>
      </c>
      <c r="E94" s="38">
        <v>1</v>
      </c>
      <c r="F94" s="38">
        <v>1</v>
      </c>
      <c r="G94" s="54">
        <v>1</v>
      </c>
      <c r="H94" s="54">
        <v>1</v>
      </c>
      <c r="I94" s="40">
        <f>SUM(B94:H94)-G94-H94</f>
        <v>15</v>
      </c>
      <c r="J94" s="11"/>
      <c r="K94" s="55"/>
      <c r="L94" s="12"/>
      <c r="M94" s="12"/>
      <c r="N94" s="12"/>
      <c r="O94" s="12"/>
      <c r="P94" s="7"/>
    </row>
    <row r="95" spans="1:16" s="1" customFormat="1" ht="15.75">
      <c r="A95" s="38" t="s">
        <v>86</v>
      </c>
      <c r="B95" s="38"/>
      <c r="C95" s="38"/>
      <c r="D95" s="38"/>
      <c r="E95" s="38">
        <v>1</v>
      </c>
      <c r="F95" s="38">
        <v>14</v>
      </c>
      <c r="G95" s="38"/>
      <c r="H95" s="38"/>
      <c r="I95" s="40">
        <f aca="true" t="shared" si="1" ref="I95:I101">SUM(B95:H95)</f>
        <v>15</v>
      </c>
      <c r="J95" s="11"/>
      <c r="K95" s="13"/>
      <c r="L95" s="12"/>
      <c r="M95" s="12"/>
      <c r="N95" s="12"/>
      <c r="O95" s="12"/>
      <c r="P95" s="7"/>
    </row>
    <row r="96" spans="1:16" s="1" customFormat="1" ht="15.75">
      <c r="A96" s="38" t="s">
        <v>110</v>
      </c>
      <c r="B96" s="38"/>
      <c r="C96" s="38"/>
      <c r="D96" s="38"/>
      <c r="E96" s="38"/>
      <c r="F96" s="38">
        <v>15</v>
      </c>
      <c r="G96" s="38"/>
      <c r="H96" s="38"/>
      <c r="I96" s="40">
        <f t="shared" si="1"/>
        <v>15</v>
      </c>
      <c r="J96" s="11"/>
      <c r="K96" s="23"/>
      <c r="L96" s="12"/>
      <c r="M96" s="12"/>
      <c r="N96" s="12"/>
      <c r="O96" s="12"/>
      <c r="P96" s="7"/>
    </row>
    <row r="97" spans="1:16" ht="15.75">
      <c r="A97" s="50" t="s">
        <v>48</v>
      </c>
      <c r="B97" s="38"/>
      <c r="C97" s="38"/>
      <c r="D97" s="38">
        <v>1</v>
      </c>
      <c r="E97" s="38">
        <v>1</v>
      </c>
      <c r="F97" s="38"/>
      <c r="G97" s="38">
        <v>1</v>
      </c>
      <c r="H97" s="38">
        <v>10</v>
      </c>
      <c r="I97" s="40">
        <f t="shared" si="1"/>
        <v>13</v>
      </c>
      <c r="J97" s="8"/>
      <c r="K97" s="55"/>
      <c r="L97" s="15"/>
      <c r="M97" s="15"/>
      <c r="N97" s="15"/>
      <c r="O97" s="15"/>
      <c r="P97" s="3"/>
    </row>
    <row r="98" spans="1:16" ht="15.75">
      <c r="A98" s="38" t="s">
        <v>105</v>
      </c>
      <c r="B98" s="38"/>
      <c r="C98" s="38"/>
      <c r="D98" s="38"/>
      <c r="E98" s="38"/>
      <c r="F98" s="38">
        <v>9</v>
      </c>
      <c r="G98" s="38">
        <v>1</v>
      </c>
      <c r="H98" s="38">
        <v>1</v>
      </c>
      <c r="I98" s="40">
        <f t="shared" si="1"/>
        <v>11</v>
      </c>
      <c r="J98" s="8"/>
      <c r="K98" s="55"/>
      <c r="L98" s="15"/>
      <c r="M98" s="15"/>
      <c r="N98" s="15"/>
      <c r="O98" s="15"/>
      <c r="P98" s="3"/>
    </row>
    <row r="99" spans="1:16" ht="15.75">
      <c r="A99" s="42" t="s">
        <v>25</v>
      </c>
      <c r="B99" s="38">
        <v>8</v>
      </c>
      <c r="C99" s="38"/>
      <c r="D99" s="38">
        <v>3</v>
      </c>
      <c r="E99" s="38"/>
      <c r="F99" s="38"/>
      <c r="G99" s="38"/>
      <c r="H99" s="38"/>
      <c r="I99" s="40">
        <f t="shared" si="1"/>
        <v>11</v>
      </c>
      <c r="J99" s="8"/>
      <c r="K99" s="55"/>
      <c r="L99" s="15"/>
      <c r="M99" s="15"/>
      <c r="N99" s="15"/>
      <c r="O99" s="15"/>
      <c r="P99" s="3"/>
    </row>
    <row r="100" spans="1:16" ht="15.75">
      <c r="A100" s="38" t="s">
        <v>59</v>
      </c>
      <c r="B100" s="38"/>
      <c r="C100" s="38">
        <v>1</v>
      </c>
      <c r="D100" s="38">
        <v>9</v>
      </c>
      <c r="E100" s="38">
        <v>1</v>
      </c>
      <c r="F100" s="38"/>
      <c r="G100" s="38"/>
      <c r="H100" s="38"/>
      <c r="I100" s="40">
        <f t="shared" si="1"/>
        <v>11</v>
      </c>
      <c r="J100" s="8"/>
      <c r="K100" s="15"/>
      <c r="L100" s="15"/>
      <c r="M100" s="15"/>
      <c r="N100" s="15"/>
      <c r="O100" s="15"/>
      <c r="P100" s="3"/>
    </row>
    <row r="101" spans="1:16" ht="15.75">
      <c r="A101" s="38" t="s">
        <v>61</v>
      </c>
      <c r="B101" s="38"/>
      <c r="C101" s="38">
        <v>1</v>
      </c>
      <c r="D101" s="38"/>
      <c r="E101" s="38">
        <v>9</v>
      </c>
      <c r="F101" s="38"/>
      <c r="G101" s="38"/>
      <c r="H101" s="38"/>
      <c r="I101" s="40">
        <f t="shared" si="1"/>
        <v>10</v>
      </c>
      <c r="J101" s="8"/>
      <c r="K101" s="15"/>
      <c r="L101" s="15"/>
      <c r="M101" s="15"/>
      <c r="N101" s="15"/>
      <c r="O101" s="15"/>
      <c r="P101" s="3"/>
    </row>
    <row r="102" spans="1:16" ht="15.75">
      <c r="A102" s="50" t="s">
        <v>7</v>
      </c>
      <c r="B102" s="38">
        <v>1</v>
      </c>
      <c r="C102" s="38">
        <v>1</v>
      </c>
      <c r="D102" s="38"/>
      <c r="E102" s="38">
        <v>1</v>
      </c>
      <c r="F102" s="38">
        <v>1</v>
      </c>
      <c r="G102" s="38">
        <v>1</v>
      </c>
      <c r="H102" s="54">
        <v>1</v>
      </c>
      <c r="I102" s="40">
        <f>SUM(B102:H102)-H102</f>
        <v>5</v>
      </c>
      <c r="J102" s="8"/>
      <c r="K102" s="15"/>
      <c r="L102" s="15"/>
      <c r="M102" s="15"/>
      <c r="N102" s="15"/>
      <c r="O102" s="15"/>
      <c r="P102" s="3"/>
    </row>
    <row r="103" spans="1:16" ht="15.75">
      <c r="A103" s="50" t="s">
        <v>8</v>
      </c>
      <c r="B103" s="38">
        <v>1</v>
      </c>
      <c r="C103" s="38">
        <v>1</v>
      </c>
      <c r="D103" s="38"/>
      <c r="E103" s="38">
        <v>1</v>
      </c>
      <c r="F103" s="38"/>
      <c r="G103" s="38">
        <v>1</v>
      </c>
      <c r="H103" s="38">
        <v>1</v>
      </c>
      <c r="I103" s="40">
        <f aca="true" t="shared" si="2" ref="I103:I132">SUM(B103:H103)</f>
        <v>5</v>
      </c>
      <c r="J103" s="8"/>
      <c r="K103" s="15"/>
      <c r="L103" s="15"/>
      <c r="M103" s="15"/>
      <c r="N103" s="15"/>
      <c r="O103" s="15"/>
      <c r="P103" s="3"/>
    </row>
    <row r="104" spans="1:16" ht="15.75">
      <c r="A104" s="42" t="s">
        <v>32</v>
      </c>
      <c r="B104" s="38">
        <v>1</v>
      </c>
      <c r="C104" s="38">
        <v>3</v>
      </c>
      <c r="D104" s="38"/>
      <c r="E104" s="38"/>
      <c r="F104" s="38"/>
      <c r="G104" s="38"/>
      <c r="H104" s="38"/>
      <c r="I104" s="40">
        <f t="shared" si="2"/>
        <v>4</v>
      </c>
      <c r="J104" s="8"/>
      <c r="K104" s="15"/>
      <c r="L104" s="15"/>
      <c r="M104" s="15"/>
      <c r="N104" s="15"/>
      <c r="O104" s="15"/>
      <c r="P104" s="3"/>
    </row>
    <row r="105" spans="1:16" ht="15.75">
      <c r="A105" s="50" t="s">
        <v>55</v>
      </c>
      <c r="B105" s="38"/>
      <c r="C105" s="38">
        <v>1</v>
      </c>
      <c r="D105" s="38"/>
      <c r="E105" s="38">
        <v>1</v>
      </c>
      <c r="F105" s="38"/>
      <c r="G105" s="38"/>
      <c r="H105" s="38">
        <v>1</v>
      </c>
      <c r="I105" s="40">
        <f t="shared" si="2"/>
        <v>3</v>
      </c>
      <c r="J105" s="8"/>
      <c r="K105" s="15"/>
      <c r="L105" s="15"/>
      <c r="M105" s="15"/>
      <c r="N105" s="15"/>
      <c r="O105" s="15"/>
      <c r="P105" s="3"/>
    </row>
    <row r="106" spans="1:16" ht="15.75">
      <c r="A106" s="42" t="s">
        <v>33</v>
      </c>
      <c r="B106" s="38">
        <v>1</v>
      </c>
      <c r="C106" s="38">
        <v>1</v>
      </c>
      <c r="D106" s="38">
        <v>1</v>
      </c>
      <c r="E106" s="38"/>
      <c r="F106" s="38"/>
      <c r="G106" s="38"/>
      <c r="H106" s="38"/>
      <c r="I106" s="40">
        <f t="shared" si="2"/>
        <v>3</v>
      </c>
      <c r="J106" s="8"/>
      <c r="K106" s="15"/>
      <c r="L106" s="15"/>
      <c r="M106" s="15"/>
      <c r="N106" s="15"/>
      <c r="O106" s="15"/>
      <c r="P106" s="3"/>
    </row>
    <row r="107" spans="1:16" ht="15.75">
      <c r="A107" s="50" t="s">
        <v>49</v>
      </c>
      <c r="B107" s="38"/>
      <c r="C107" s="38"/>
      <c r="D107" s="38">
        <v>1</v>
      </c>
      <c r="E107" s="38">
        <v>1</v>
      </c>
      <c r="F107" s="38"/>
      <c r="G107" s="38"/>
      <c r="H107" s="38"/>
      <c r="I107" s="40">
        <f t="shared" si="2"/>
        <v>2</v>
      </c>
      <c r="J107" s="8"/>
      <c r="K107" s="15"/>
      <c r="L107" s="15"/>
      <c r="M107" s="15"/>
      <c r="N107" s="15"/>
      <c r="O107" s="15"/>
      <c r="P107" s="3"/>
    </row>
    <row r="108" spans="1:16" ht="15.75">
      <c r="A108" s="42" t="s">
        <v>93</v>
      </c>
      <c r="B108" s="38"/>
      <c r="C108" s="38"/>
      <c r="D108" s="38"/>
      <c r="E108" s="38">
        <v>1</v>
      </c>
      <c r="F108" s="38">
        <v>1</v>
      </c>
      <c r="G108" s="38"/>
      <c r="H108" s="38"/>
      <c r="I108" s="40">
        <f t="shared" si="2"/>
        <v>2</v>
      </c>
      <c r="J108" s="8"/>
      <c r="K108" s="15"/>
      <c r="L108" s="15"/>
      <c r="M108" s="15"/>
      <c r="N108" s="15"/>
      <c r="O108" s="15"/>
      <c r="P108" s="3"/>
    </row>
    <row r="109" spans="1:16" ht="15.75">
      <c r="A109" s="38" t="s">
        <v>108</v>
      </c>
      <c r="B109" s="38"/>
      <c r="C109" s="38"/>
      <c r="D109" s="38"/>
      <c r="E109" s="38"/>
      <c r="F109" s="38">
        <v>1</v>
      </c>
      <c r="G109" s="38">
        <v>1</v>
      </c>
      <c r="H109" s="38"/>
      <c r="I109" s="40">
        <f t="shared" si="2"/>
        <v>2</v>
      </c>
      <c r="J109" s="8"/>
      <c r="K109" s="15"/>
      <c r="L109" s="15"/>
      <c r="M109" s="15"/>
      <c r="N109" s="15"/>
      <c r="O109" s="15"/>
      <c r="P109" s="3"/>
    </row>
    <row r="110" spans="1:16" ht="15.75">
      <c r="A110" s="38" t="s">
        <v>117</v>
      </c>
      <c r="B110" s="38"/>
      <c r="C110" s="38"/>
      <c r="D110" s="38"/>
      <c r="E110" s="38"/>
      <c r="F110" s="38"/>
      <c r="G110" s="38">
        <v>1</v>
      </c>
      <c r="H110" s="38">
        <v>1</v>
      </c>
      <c r="I110" s="40">
        <f t="shared" si="2"/>
        <v>2</v>
      </c>
      <c r="J110" s="8"/>
      <c r="K110" s="15"/>
      <c r="L110" s="15"/>
      <c r="M110" s="15"/>
      <c r="N110" s="15"/>
      <c r="O110" s="15"/>
      <c r="P110" s="3"/>
    </row>
    <row r="111" spans="1:16" ht="15.75">
      <c r="A111" s="50" t="s">
        <v>56</v>
      </c>
      <c r="B111" s="38"/>
      <c r="C111" s="38">
        <v>1</v>
      </c>
      <c r="D111" s="38"/>
      <c r="E111" s="38">
        <v>1</v>
      </c>
      <c r="F111" s="38"/>
      <c r="G111" s="38"/>
      <c r="H111" s="38"/>
      <c r="I111" s="40">
        <f t="shared" si="2"/>
        <v>2</v>
      </c>
      <c r="J111" s="8"/>
      <c r="K111" s="15"/>
      <c r="L111" s="15"/>
      <c r="M111" s="15"/>
      <c r="N111" s="15"/>
      <c r="O111" s="15"/>
      <c r="P111" s="3"/>
    </row>
    <row r="112" spans="1:16" ht="15.75">
      <c r="A112" s="42" t="s">
        <v>116</v>
      </c>
      <c r="B112" s="38"/>
      <c r="C112" s="38"/>
      <c r="D112" s="38"/>
      <c r="E112" s="38"/>
      <c r="F112" s="38"/>
      <c r="G112" s="38">
        <v>1</v>
      </c>
      <c r="H112" s="38"/>
      <c r="I112" s="40">
        <f t="shared" si="2"/>
        <v>1</v>
      </c>
      <c r="J112" s="8"/>
      <c r="K112" s="15"/>
      <c r="L112" s="15"/>
      <c r="M112" s="15"/>
      <c r="N112" s="15"/>
      <c r="O112" s="15"/>
      <c r="P112" s="3"/>
    </row>
    <row r="113" spans="1:16" ht="15.75">
      <c r="A113" s="42" t="s">
        <v>31</v>
      </c>
      <c r="B113" s="38">
        <v>1</v>
      </c>
      <c r="C113" s="38"/>
      <c r="D113" s="38"/>
      <c r="E113" s="38"/>
      <c r="F113" s="38"/>
      <c r="G113" s="38"/>
      <c r="H113" s="38"/>
      <c r="I113" s="40">
        <f t="shared" si="2"/>
        <v>1</v>
      </c>
      <c r="J113" s="8"/>
      <c r="K113" s="15"/>
      <c r="L113" s="15"/>
      <c r="M113" s="15"/>
      <c r="N113" s="15"/>
      <c r="O113" s="15"/>
      <c r="P113" s="3"/>
    </row>
    <row r="114" spans="1:16" ht="15.75">
      <c r="A114" s="38" t="s">
        <v>60</v>
      </c>
      <c r="B114" s="38"/>
      <c r="C114" s="38">
        <v>1</v>
      </c>
      <c r="D114" s="38"/>
      <c r="E114" s="38"/>
      <c r="F114" s="38"/>
      <c r="G114" s="38"/>
      <c r="H114" s="38"/>
      <c r="I114" s="40">
        <f t="shared" si="2"/>
        <v>1</v>
      </c>
      <c r="J114" s="8"/>
      <c r="K114" s="15"/>
      <c r="L114" s="15"/>
      <c r="M114" s="15"/>
      <c r="N114" s="15"/>
      <c r="O114" s="15"/>
      <c r="P114" s="3"/>
    </row>
    <row r="115" spans="1:16" ht="15.75">
      <c r="A115" s="38" t="s">
        <v>47</v>
      </c>
      <c r="B115" s="38"/>
      <c r="C115" s="38"/>
      <c r="D115" s="38">
        <v>1</v>
      </c>
      <c r="E115" s="38"/>
      <c r="F115" s="38"/>
      <c r="G115" s="38"/>
      <c r="H115" s="38"/>
      <c r="I115" s="40">
        <f t="shared" si="2"/>
        <v>1</v>
      </c>
      <c r="J115" s="8"/>
      <c r="K115" s="15"/>
      <c r="L115" s="15"/>
      <c r="M115" s="15"/>
      <c r="N115" s="15"/>
      <c r="O115" s="15"/>
      <c r="P115" s="3"/>
    </row>
    <row r="116" spans="1:16" ht="15.75">
      <c r="A116" s="42" t="s">
        <v>34</v>
      </c>
      <c r="B116" s="38">
        <v>1</v>
      </c>
      <c r="C116" s="38"/>
      <c r="D116" s="38"/>
      <c r="E116" s="38"/>
      <c r="F116" s="38"/>
      <c r="G116" s="38"/>
      <c r="H116" s="38"/>
      <c r="I116" s="40">
        <f t="shared" si="2"/>
        <v>1</v>
      </c>
      <c r="J116" s="8"/>
      <c r="K116" s="15"/>
      <c r="L116" s="15"/>
      <c r="M116" s="15"/>
      <c r="N116" s="15"/>
      <c r="O116" s="15"/>
      <c r="P116" s="3"/>
    </row>
    <row r="117" spans="1:16" ht="15.75">
      <c r="A117" s="38" t="s">
        <v>90</v>
      </c>
      <c r="B117" s="38"/>
      <c r="C117" s="38"/>
      <c r="D117" s="38"/>
      <c r="E117" s="38">
        <v>1</v>
      </c>
      <c r="F117" s="38"/>
      <c r="G117" s="38"/>
      <c r="H117" s="38"/>
      <c r="I117" s="40">
        <f t="shared" si="2"/>
        <v>1</v>
      </c>
      <c r="J117" s="8"/>
      <c r="K117" s="15"/>
      <c r="L117" s="15"/>
      <c r="M117" s="15"/>
      <c r="N117" s="15"/>
      <c r="O117" s="15"/>
      <c r="P117" s="3"/>
    </row>
    <row r="118" spans="1:16" ht="15.75">
      <c r="A118" s="38" t="s">
        <v>64</v>
      </c>
      <c r="B118" s="38"/>
      <c r="C118" s="38"/>
      <c r="D118" s="38"/>
      <c r="E118" s="38">
        <v>1</v>
      </c>
      <c r="F118" s="38"/>
      <c r="G118" s="38"/>
      <c r="H118" s="38"/>
      <c r="I118" s="40">
        <f t="shared" si="2"/>
        <v>1</v>
      </c>
      <c r="J118" s="8"/>
      <c r="K118" s="15"/>
      <c r="L118" s="15"/>
      <c r="M118" s="15"/>
      <c r="N118" s="15"/>
      <c r="O118" s="15"/>
      <c r="P118" s="3"/>
    </row>
    <row r="119" spans="1:16" ht="15.75">
      <c r="A119" s="38" t="s">
        <v>115</v>
      </c>
      <c r="B119" s="38"/>
      <c r="C119" s="38"/>
      <c r="D119" s="38"/>
      <c r="E119" s="38"/>
      <c r="F119" s="38"/>
      <c r="G119" s="38">
        <v>1</v>
      </c>
      <c r="H119" s="38"/>
      <c r="I119" s="40">
        <f t="shared" si="2"/>
        <v>1</v>
      </c>
      <c r="J119" s="8"/>
      <c r="K119" s="15"/>
      <c r="L119" s="15"/>
      <c r="M119" s="15"/>
      <c r="N119" s="15"/>
      <c r="O119" s="15"/>
      <c r="P119" s="3"/>
    </row>
    <row r="120" spans="1:16" ht="15.75">
      <c r="A120" s="50" t="s">
        <v>53</v>
      </c>
      <c r="B120" s="38"/>
      <c r="C120" s="38">
        <v>1</v>
      </c>
      <c r="D120" s="38"/>
      <c r="E120" s="38"/>
      <c r="F120" s="38"/>
      <c r="G120" s="38"/>
      <c r="H120" s="38"/>
      <c r="I120" s="40">
        <f t="shared" si="2"/>
        <v>1</v>
      </c>
      <c r="J120" s="8"/>
      <c r="K120" s="15"/>
      <c r="L120" s="15"/>
      <c r="M120" s="15"/>
      <c r="N120" s="15"/>
      <c r="O120" s="15"/>
      <c r="P120" s="3"/>
    </row>
    <row r="121" spans="1:16" ht="15.75">
      <c r="A121" s="42" t="s">
        <v>95</v>
      </c>
      <c r="B121" s="38"/>
      <c r="C121" s="38"/>
      <c r="D121" s="38"/>
      <c r="E121" s="38">
        <v>1</v>
      </c>
      <c r="F121" s="38"/>
      <c r="G121" s="38"/>
      <c r="H121" s="38"/>
      <c r="I121" s="40">
        <f t="shared" si="2"/>
        <v>1</v>
      </c>
      <c r="J121" s="8"/>
      <c r="K121" s="15"/>
      <c r="L121" s="15"/>
      <c r="M121" s="15"/>
      <c r="N121" s="15"/>
      <c r="O121" s="15"/>
      <c r="P121" s="3"/>
    </row>
    <row r="122" spans="1:16" ht="15.75">
      <c r="A122" s="38" t="s">
        <v>58</v>
      </c>
      <c r="B122" s="38"/>
      <c r="C122" s="38">
        <v>1</v>
      </c>
      <c r="D122" s="38"/>
      <c r="E122" s="38"/>
      <c r="F122" s="38"/>
      <c r="G122" s="38"/>
      <c r="H122" s="38"/>
      <c r="I122" s="40">
        <f t="shared" si="2"/>
        <v>1</v>
      </c>
      <c r="J122" s="8"/>
      <c r="K122" s="15"/>
      <c r="L122" s="15"/>
      <c r="M122" s="15"/>
      <c r="N122" s="15"/>
      <c r="O122" s="15"/>
      <c r="P122" s="3"/>
    </row>
    <row r="123" spans="1:16" ht="15.75">
      <c r="A123" s="38" t="s">
        <v>106</v>
      </c>
      <c r="B123" s="38"/>
      <c r="C123" s="38"/>
      <c r="D123" s="38"/>
      <c r="E123" s="38"/>
      <c r="F123" s="38">
        <v>1</v>
      </c>
      <c r="G123" s="38"/>
      <c r="H123" s="38"/>
      <c r="I123" s="40">
        <f t="shared" si="2"/>
        <v>1</v>
      </c>
      <c r="J123" s="8"/>
      <c r="K123" s="15"/>
      <c r="L123" s="15"/>
      <c r="M123" s="15"/>
      <c r="N123" s="15"/>
      <c r="O123" s="15"/>
      <c r="P123" s="3"/>
    </row>
    <row r="124" spans="1:16" ht="15.75">
      <c r="A124" s="38" t="s">
        <v>91</v>
      </c>
      <c r="B124" s="38"/>
      <c r="C124" s="38"/>
      <c r="D124" s="38"/>
      <c r="E124" s="38">
        <v>1</v>
      </c>
      <c r="F124" s="38"/>
      <c r="G124" s="38"/>
      <c r="H124" s="38"/>
      <c r="I124" s="40">
        <f t="shared" si="2"/>
        <v>1</v>
      </c>
      <c r="J124" s="8"/>
      <c r="K124" s="15"/>
      <c r="L124" s="15"/>
      <c r="M124" s="15"/>
      <c r="N124" s="15"/>
      <c r="O124" s="15"/>
      <c r="P124" s="3"/>
    </row>
    <row r="125" spans="1:16" ht="15.75">
      <c r="A125" s="42" t="s">
        <v>94</v>
      </c>
      <c r="B125" s="38"/>
      <c r="C125" s="38"/>
      <c r="D125" s="38"/>
      <c r="E125" s="38">
        <v>1</v>
      </c>
      <c r="F125" s="38"/>
      <c r="G125" s="38"/>
      <c r="H125" s="38"/>
      <c r="I125" s="40">
        <f t="shared" si="2"/>
        <v>1</v>
      </c>
      <c r="J125" s="8"/>
      <c r="K125" s="15"/>
      <c r="L125" s="15"/>
      <c r="M125" s="15"/>
      <c r="N125" s="15"/>
      <c r="O125" s="15"/>
      <c r="P125" s="3"/>
    </row>
    <row r="126" spans="1:16" ht="15.75">
      <c r="A126" s="38" t="s">
        <v>71</v>
      </c>
      <c r="B126" s="38"/>
      <c r="C126" s="38"/>
      <c r="D126" s="38"/>
      <c r="E126" s="38"/>
      <c r="F126" s="38">
        <v>1</v>
      </c>
      <c r="G126" s="38"/>
      <c r="H126" s="38"/>
      <c r="I126" s="40">
        <f t="shared" si="2"/>
        <v>1</v>
      </c>
      <c r="J126" s="8"/>
      <c r="K126" s="15"/>
      <c r="L126" s="15"/>
      <c r="M126" s="15"/>
      <c r="N126" s="15"/>
      <c r="O126" s="15"/>
      <c r="P126" s="3"/>
    </row>
    <row r="127" spans="1:16" ht="15.75">
      <c r="A127" s="38" t="s">
        <v>107</v>
      </c>
      <c r="B127" s="38"/>
      <c r="C127" s="38"/>
      <c r="D127" s="38"/>
      <c r="E127" s="38"/>
      <c r="F127" s="38">
        <v>1</v>
      </c>
      <c r="G127" s="38"/>
      <c r="H127" s="38"/>
      <c r="I127" s="40">
        <f t="shared" si="2"/>
        <v>1</v>
      </c>
      <c r="J127" s="8"/>
      <c r="K127" s="15"/>
      <c r="L127" s="15"/>
      <c r="M127" s="15"/>
      <c r="N127" s="15"/>
      <c r="O127" s="15"/>
      <c r="P127" s="3"/>
    </row>
    <row r="128" spans="1:16" ht="15.75">
      <c r="A128" s="50" t="s">
        <v>92</v>
      </c>
      <c r="B128" s="38"/>
      <c r="C128" s="38"/>
      <c r="D128" s="38"/>
      <c r="E128" s="38">
        <v>1</v>
      </c>
      <c r="F128" s="38"/>
      <c r="G128" s="38"/>
      <c r="H128" s="38"/>
      <c r="I128" s="40">
        <f t="shared" si="2"/>
        <v>1</v>
      </c>
      <c r="J128" s="8"/>
      <c r="K128" s="15"/>
      <c r="L128" s="15"/>
      <c r="M128" s="15"/>
      <c r="N128" s="15"/>
      <c r="O128" s="15"/>
      <c r="P128" s="3"/>
    </row>
    <row r="129" spans="1:16" ht="15.75">
      <c r="A129" s="38" t="s">
        <v>87</v>
      </c>
      <c r="B129" s="38"/>
      <c r="C129" s="38"/>
      <c r="D129" s="38"/>
      <c r="E129" s="38">
        <v>1</v>
      </c>
      <c r="F129" s="38"/>
      <c r="G129" s="38"/>
      <c r="H129" s="38"/>
      <c r="I129" s="40">
        <f t="shared" si="2"/>
        <v>1</v>
      </c>
      <c r="J129" s="8"/>
      <c r="K129" s="15"/>
      <c r="L129" s="15"/>
      <c r="M129" s="15"/>
      <c r="N129" s="15"/>
      <c r="O129" s="15"/>
      <c r="P129" s="3"/>
    </row>
    <row r="130" spans="1:16" ht="15.75">
      <c r="A130" s="50" t="s">
        <v>119</v>
      </c>
      <c r="B130" s="38"/>
      <c r="C130" s="38"/>
      <c r="D130" s="38"/>
      <c r="E130" s="38"/>
      <c r="F130" s="38"/>
      <c r="G130" s="38">
        <v>1</v>
      </c>
      <c r="H130" s="38"/>
      <c r="I130" s="40">
        <f t="shared" si="2"/>
        <v>1</v>
      </c>
      <c r="J130" s="8"/>
      <c r="K130" s="15"/>
      <c r="L130" s="15"/>
      <c r="M130" s="15"/>
      <c r="N130" s="15"/>
      <c r="O130" s="15"/>
      <c r="P130" s="3"/>
    </row>
    <row r="131" spans="1:16" ht="15.75">
      <c r="A131" s="38" t="s">
        <v>118</v>
      </c>
      <c r="B131" s="38"/>
      <c r="C131" s="38"/>
      <c r="D131" s="38"/>
      <c r="E131" s="38"/>
      <c r="F131" s="38"/>
      <c r="G131" s="38">
        <v>1</v>
      </c>
      <c r="H131" s="38"/>
      <c r="I131" s="40">
        <f t="shared" si="2"/>
        <v>1</v>
      </c>
      <c r="J131" s="8"/>
      <c r="K131" s="15"/>
      <c r="L131" s="15"/>
      <c r="M131" s="15"/>
      <c r="N131" s="15"/>
      <c r="O131" s="15"/>
      <c r="P131" s="3"/>
    </row>
    <row r="132" spans="1:16" ht="15.75">
      <c r="A132" s="53" t="s">
        <v>127</v>
      </c>
      <c r="B132" s="52"/>
      <c r="C132" s="52"/>
      <c r="D132" s="52"/>
      <c r="E132" s="52"/>
      <c r="F132" s="52"/>
      <c r="G132" s="52"/>
      <c r="H132" s="52">
        <v>1</v>
      </c>
      <c r="I132" s="40">
        <f t="shared" si="2"/>
        <v>1</v>
      </c>
      <c r="J132" s="8"/>
      <c r="K132" s="15"/>
      <c r="L132" s="15"/>
      <c r="M132" s="15"/>
      <c r="N132" s="15"/>
      <c r="O132" s="15"/>
      <c r="P132" s="3"/>
    </row>
    <row r="133" spans="1:16" ht="15.75">
      <c r="A133" s="24"/>
      <c r="B133" s="24"/>
      <c r="C133" s="24"/>
      <c r="D133" s="24"/>
      <c r="E133" s="25"/>
      <c r="F133" s="24"/>
      <c r="G133" s="26"/>
      <c r="H133" s="27"/>
      <c r="I133" s="28"/>
      <c r="J133" s="8"/>
      <c r="K133" s="15"/>
      <c r="L133" s="15"/>
      <c r="M133" s="15"/>
      <c r="N133" s="15"/>
      <c r="O133" s="15"/>
      <c r="P133" s="3"/>
    </row>
    <row r="134" spans="1:16" ht="15.75">
      <c r="A134" s="1"/>
      <c r="B134" s="1"/>
      <c r="C134" s="1"/>
      <c r="D134" s="1"/>
      <c r="E134" s="29"/>
      <c r="F134" s="1"/>
      <c r="G134" s="26"/>
      <c r="H134" s="11"/>
      <c r="I134" s="28"/>
      <c r="J134" s="8"/>
      <c r="K134" s="15"/>
      <c r="L134" s="15"/>
      <c r="M134" s="15"/>
      <c r="N134" s="15"/>
      <c r="O134" s="15"/>
      <c r="P134" s="3"/>
    </row>
    <row r="135" spans="1:16" ht="15.75">
      <c r="A135" s="1"/>
      <c r="B135" s="1"/>
      <c r="C135" s="1"/>
      <c r="D135" s="1"/>
      <c r="E135" s="29"/>
      <c r="F135" s="1"/>
      <c r="G135" s="26"/>
      <c r="H135" s="11"/>
      <c r="I135" s="28"/>
      <c r="J135" s="8"/>
      <c r="K135" s="15"/>
      <c r="L135" s="15"/>
      <c r="M135" s="15"/>
      <c r="N135" s="15"/>
      <c r="O135" s="15"/>
      <c r="P135" s="3"/>
    </row>
    <row r="136" spans="1:16" ht="15.75">
      <c r="A136" s="1"/>
      <c r="B136" s="1"/>
      <c r="C136" s="1"/>
      <c r="D136" s="1"/>
      <c r="E136" s="29"/>
      <c r="F136" s="1"/>
      <c r="G136" s="26"/>
      <c r="H136" s="11"/>
      <c r="I136" s="28"/>
      <c r="J136" s="8"/>
      <c r="K136" s="15"/>
      <c r="L136" s="15"/>
      <c r="M136" s="15"/>
      <c r="N136" s="15"/>
      <c r="O136" s="15"/>
      <c r="P136" s="3"/>
    </row>
    <row r="137" spans="1:16" ht="15.75">
      <c r="A137" s="1"/>
      <c r="B137" s="1"/>
      <c r="C137" s="1"/>
      <c r="D137" s="1"/>
      <c r="E137" s="29"/>
      <c r="F137" s="1"/>
      <c r="G137" s="26"/>
      <c r="H137" s="11"/>
      <c r="I137" s="28"/>
      <c r="J137" s="8"/>
      <c r="K137" s="15"/>
      <c r="L137" s="15"/>
      <c r="M137" s="15"/>
      <c r="N137" s="15"/>
      <c r="O137" s="15"/>
      <c r="P137" s="3"/>
    </row>
    <row r="138" spans="1:16" ht="15.75">
      <c r="A138" s="1"/>
      <c r="B138" s="1"/>
      <c r="C138" s="1"/>
      <c r="D138" s="1"/>
      <c r="E138" s="29"/>
      <c r="F138" s="1"/>
      <c r="G138" s="26"/>
      <c r="H138" s="11"/>
      <c r="I138" s="28"/>
      <c r="J138" s="8"/>
      <c r="K138" s="15"/>
      <c r="L138" s="15"/>
      <c r="M138" s="15"/>
      <c r="N138" s="15"/>
      <c r="O138" s="15"/>
      <c r="P138" s="3"/>
    </row>
    <row r="139" spans="1:16" ht="15.75">
      <c r="A139" s="1"/>
      <c r="B139" s="1"/>
      <c r="C139" s="1"/>
      <c r="D139" s="1"/>
      <c r="E139" s="29"/>
      <c r="F139" s="1"/>
      <c r="G139" s="26"/>
      <c r="H139" s="11"/>
      <c r="I139" s="28"/>
      <c r="J139" s="8"/>
      <c r="K139" s="15"/>
      <c r="L139" s="15"/>
      <c r="M139" s="15"/>
      <c r="N139" s="15"/>
      <c r="O139" s="15"/>
      <c r="P139" s="3"/>
    </row>
    <row r="140" spans="1:16" ht="15.75">
      <c r="A140" s="1"/>
      <c r="B140" s="1"/>
      <c r="C140" s="1"/>
      <c r="D140" s="1"/>
      <c r="E140" s="29"/>
      <c r="F140" s="1"/>
      <c r="G140" s="26"/>
      <c r="H140" s="11"/>
      <c r="I140" s="28"/>
      <c r="J140" s="8"/>
      <c r="K140" s="15"/>
      <c r="L140" s="15"/>
      <c r="M140" s="15"/>
      <c r="N140" s="15"/>
      <c r="O140" s="15"/>
      <c r="P140" s="3"/>
    </row>
    <row r="141" spans="1:16" ht="15.75">
      <c r="A141" s="1"/>
      <c r="B141" s="1"/>
      <c r="C141" s="1"/>
      <c r="D141" s="1"/>
      <c r="E141" s="29"/>
      <c r="F141" s="1"/>
      <c r="G141" s="26"/>
      <c r="H141" s="11"/>
      <c r="I141" s="28"/>
      <c r="J141" s="8"/>
      <c r="K141" s="15"/>
      <c r="L141" s="15"/>
      <c r="M141" s="15"/>
      <c r="N141" s="15"/>
      <c r="O141" s="15"/>
      <c r="P141" s="3"/>
    </row>
    <row r="142" spans="1:16" ht="15.75">
      <c r="A142" s="1"/>
      <c r="B142" s="1"/>
      <c r="C142" s="1"/>
      <c r="D142" s="1"/>
      <c r="E142" s="29"/>
      <c r="F142" s="1"/>
      <c r="G142" s="26"/>
      <c r="H142" s="11"/>
      <c r="I142" s="28"/>
      <c r="J142" s="8"/>
      <c r="K142" s="15"/>
      <c r="L142" s="15"/>
      <c r="M142" s="15"/>
      <c r="N142" s="15"/>
      <c r="O142" s="15"/>
      <c r="P142" s="3"/>
    </row>
    <row r="143" spans="1:16" ht="15.75">
      <c r="A143" s="1"/>
      <c r="B143" s="1"/>
      <c r="C143" s="1"/>
      <c r="D143" s="1"/>
      <c r="E143" s="29"/>
      <c r="F143" s="1"/>
      <c r="G143" s="26"/>
      <c r="H143" s="11"/>
      <c r="I143" s="28"/>
      <c r="J143" s="8"/>
      <c r="K143" s="15"/>
      <c r="L143" s="15"/>
      <c r="M143" s="15"/>
      <c r="N143" s="15"/>
      <c r="O143" s="15"/>
      <c r="P143" s="3"/>
    </row>
    <row r="144" spans="10:16" ht="12.75">
      <c r="J144" s="8"/>
      <c r="K144" s="15"/>
      <c r="L144" s="15"/>
      <c r="M144" s="15"/>
      <c r="N144" s="15"/>
      <c r="O144" s="15"/>
      <c r="P144" s="3"/>
    </row>
    <row r="145" spans="10:16" ht="12.75">
      <c r="J145" s="8"/>
      <c r="K145" s="15"/>
      <c r="L145" s="15"/>
      <c r="M145" s="15"/>
      <c r="N145" s="15"/>
      <c r="O145" s="15"/>
      <c r="P145" s="3"/>
    </row>
    <row r="146" spans="10:16" ht="12.75">
      <c r="J146" s="8"/>
      <c r="K146" s="15"/>
      <c r="L146" s="15"/>
      <c r="M146" s="15"/>
      <c r="N146" s="15"/>
      <c r="O146" s="15"/>
      <c r="P146" s="3"/>
    </row>
    <row r="147" spans="10:16" ht="12.75">
      <c r="J147" s="8"/>
      <c r="K147" s="15"/>
      <c r="L147" s="15"/>
      <c r="M147" s="15"/>
      <c r="N147" s="15"/>
      <c r="O147" s="15"/>
      <c r="P147" s="3"/>
    </row>
    <row r="148" spans="10:16" ht="12.75">
      <c r="J148" s="8"/>
      <c r="K148" s="15"/>
      <c r="L148" s="15"/>
      <c r="M148" s="15"/>
      <c r="N148" s="15"/>
      <c r="O148" s="15"/>
      <c r="P148" s="3"/>
    </row>
    <row r="149" spans="10:16" ht="12.75">
      <c r="J149" s="8"/>
      <c r="K149" s="15"/>
      <c r="L149" s="15"/>
      <c r="M149" s="15"/>
      <c r="N149" s="15"/>
      <c r="O149" s="15"/>
      <c r="P149" s="3"/>
    </row>
    <row r="150" spans="10:16" ht="12.75">
      <c r="J150" s="8"/>
      <c r="K150" s="15"/>
      <c r="L150" s="15"/>
      <c r="M150" s="15"/>
      <c r="N150" s="15"/>
      <c r="O150" s="15"/>
      <c r="P150" s="3"/>
    </row>
    <row r="151" spans="10:16" ht="12.75">
      <c r="J151" s="8"/>
      <c r="K151" s="15"/>
      <c r="L151" s="15"/>
      <c r="M151" s="15"/>
      <c r="N151" s="15"/>
      <c r="O151" s="15"/>
      <c r="P151" s="3"/>
    </row>
    <row r="152" spans="10:16" ht="12.75">
      <c r="J152" s="8"/>
      <c r="K152" s="15"/>
      <c r="L152" s="15"/>
      <c r="M152" s="15"/>
      <c r="N152" s="15"/>
      <c r="O152" s="15"/>
      <c r="P152" s="3"/>
    </row>
    <row r="153" spans="10:16" ht="12.75">
      <c r="J153" s="8"/>
      <c r="K153" s="15"/>
      <c r="L153" s="15"/>
      <c r="M153" s="15"/>
      <c r="N153" s="15"/>
      <c r="O153" s="15"/>
      <c r="P153" s="3"/>
    </row>
    <row r="154" spans="10:16" ht="12.75">
      <c r="J154" s="8"/>
      <c r="K154" s="15"/>
      <c r="L154" s="15"/>
      <c r="M154" s="15"/>
      <c r="N154" s="15"/>
      <c r="O154" s="15"/>
      <c r="P154" s="3"/>
    </row>
    <row r="155" spans="10:16" ht="12.75">
      <c r="J155" s="8"/>
      <c r="K155" s="15"/>
      <c r="L155" s="15"/>
      <c r="M155" s="15"/>
      <c r="N155" s="15"/>
      <c r="O155" s="15"/>
      <c r="P155" s="3"/>
    </row>
    <row r="156" spans="10:16" ht="12.75">
      <c r="J156" s="8"/>
      <c r="K156" s="15"/>
      <c r="L156" s="15"/>
      <c r="M156" s="15"/>
      <c r="N156" s="15"/>
      <c r="O156" s="15"/>
      <c r="P156" s="3"/>
    </row>
    <row r="157" spans="10:16" ht="12.75">
      <c r="J157" s="8"/>
      <c r="K157" s="15"/>
      <c r="L157" s="15"/>
      <c r="M157" s="15"/>
      <c r="N157" s="15"/>
      <c r="O157" s="15"/>
      <c r="P157" s="3"/>
    </row>
    <row r="158" spans="10:16" ht="12.75">
      <c r="J158" s="8"/>
      <c r="K158" s="15"/>
      <c r="L158" s="15"/>
      <c r="M158" s="15"/>
      <c r="N158" s="15"/>
      <c r="O158" s="15"/>
      <c r="P158" s="3"/>
    </row>
    <row r="159" spans="10:16" ht="12.75">
      <c r="J159" s="8"/>
      <c r="K159" s="15"/>
      <c r="L159" s="15"/>
      <c r="M159" s="15"/>
      <c r="N159" s="15"/>
      <c r="O159" s="15"/>
      <c r="P159" s="3"/>
    </row>
    <row r="160" spans="10:16" ht="12.75">
      <c r="J160" s="8"/>
      <c r="K160" s="15"/>
      <c r="L160" s="15"/>
      <c r="M160" s="15"/>
      <c r="N160" s="15"/>
      <c r="O160" s="15"/>
      <c r="P160" s="3"/>
    </row>
    <row r="161" spans="10:16" ht="12.75">
      <c r="J161" s="8"/>
      <c r="K161" s="15"/>
      <c r="L161" s="15"/>
      <c r="M161" s="15"/>
      <c r="N161" s="15"/>
      <c r="O161" s="15"/>
      <c r="P161" s="3"/>
    </row>
    <row r="162" spans="10:16" ht="12.75">
      <c r="J162" s="8"/>
      <c r="K162" s="15"/>
      <c r="L162" s="15"/>
      <c r="M162" s="15"/>
      <c r="N162" s="15"/>
      <c r="O162" s="15"/>
      <c r="P162" s="3"/>
    </row>
    <row r="163" spans="10:16" ht="12.75">
      <c r="J163" s="8"/>
      <c r="K163" s="15"/>
      <c r="L163" s="15"/>
      <c r="M163" s="15"/>
      <c r="N163" s="15"/>
      <c r="O163" s="15"/>
      <c r="P163" s="3"/>
    </row>
    <row r="164" spans="10:16" ht="12.75">
      <c r="J164" s="8"/>
      <c r="K164" s="15"/>
      <c r="L164" s="15"/>
      <c r="M164" s="15"/>
      <c r="N164" s="15"/>
      <c r="O164" s="15"/>
      <c r="P164" s="3"/>
    </row>
    <row r="165" spans="10:16" ht="12.75">
      <c r="J165" s="8"/>
      <c r="K165" s="15"/>
      <c r="L165" s="15"/>
      <c r="M165" s="15"/>
      <c r="N165" s="15"/>
      <c r="O165" s="15"/>
      <c r="P165" s="3"/>
    </row>
    <row r="166" spans="10:16" ht="12.75">
      <c r="J166" s="8"/>
      <c r="K166" s="15"/>
      <c r="L166" s="15"/>
      <c r="M166" s="15"/>
      <c r="N166" s="15"/>
      <c r="O166" s="15"/>
      <c r="P166" s="3"/>
    </row>
    <row r="167" spans="10:16" ht="12.75">
      <c r="J167" s="8"/>
      <c r="K167" s="15"/>
      <c r="L167" s="15"/>
      <c r="M167" s="15"/>
      <c r="N167" s="15"/>
      <c r="O167" s="15"/>
      <c r="P167" s="3"/>
    </row>
    <row r="168" spans="10:16" ht="12.75">
      <c r="J168" s="8"/>
      <c r="K168" s="15"/>
      <c r="L168" s="15"/>
      <c r="M168" s="15"/>
      <c r="N168" s="15"/>
      <c r="O168" s="15"/>
      <c r="P168" s="3"/>
    </row>
    <row r="169" spans="10:16" ht="12.75">
      <c r="J169" s="8"/>
      <c r="K169" s="15"/>
      <c r="L169" s="15"/>
      <c r="M169" s="15"/>
      <c r="N169" s="15"/>
      <c r="O169" s="15"/>
      <c r="P169" s="3"/>
    </row>
    <row r="170" spans="10:16" ht="12.75">
      <c r="J170" s="8"/>
      <c r="K170" s="15"/>
      <c r="L170" s="15"/>
      <c r="M170" s="15"/>
      <c r="N170" s="15"/>
      <c r="O170" s="15"/>
      <c r="P170" s="3"/>
    </row>
    <row r="171" spans="10:16" ht="12.75">
      <c r="J171" s="8"/>
      <c r="K171" s="15"/>
      <c r="L171" s="15"/>
      <c r="M171" s="15"/>
      <c r="N171" s="15"/>
      <c r="O171" s="15"/>
      <c r="P171" s="3"/>
    </row>
    <row r="172" spans="10:16" ht="12.75">
      <c r="J172" s="8"/>
      <c r="K172" s="15"/>
      <c r="L172" s="15"/>
      <c r="M172" s="15"/>
      <c r="N172" s="15"/>
      <c r="O172" s="15"/>
      <c r="P172" s="3"/>
    </row>
    <row r="173" spans="10:16" ht="12.75">
      <c r="J173" s="8"/>
      <c r="K173" s="15"/>
      <c r="L173" s="15"/>
      <c r="M173" s="15"/>
      <c r="N173" s="15"/>
      <c r="O173" s="15"/>
      <c r="P173" s="3"/>
    </row>
    <row r="174" spans="10:16" ht="12.75">
      <c r="J174" s="8"/>
      <c r="K174" s="15"/>
      <c r="L174" s="15"/>
      <c r="M174" s="15"/>
      <c r="N174" s="15"/>
      <c r="O174" s="15"/>
      <c r="P174" s="3"/>
    </row>
    <row r="175" spans="10:16" ht="12.75">
      <c r="J175" s="8"/>
      <c r="K175" s="15"/>
      <c r="L175" s="15"/>
      <c r="M175" s="15"/>
      <c r="N175" s="15"/>
      <c r="O175" s="15"/>
      <c r="P175" s="3"/>
    </row>
    <row r="176" spans="10:16" ht="12.75">
      <c r="J176" s="8"/>
      <c r="K176" s="15"/>
      <c r="L176" s="15"/>
      <c r="M176" s="15"/>
      <c r="N176" s="15"/>
      <c r="O176" s="15"/>
      <c r="P176" s="3"/>
    </row>
    <row r="177" spans="10:16" ht="12.75">
      <c r="J177" s="8"/>
      <c r="K177" s="15"/>
      <c r="L177" s="15"/>
      <c r="M177" s="15"/>
      <c r="N177" s="15"/>
      <c r="O177" s="15"/>
      <c r="P177" s="3"/>
    </row>
    <row r="178" spans="10:16" ht="12.75">
      <c r="J178" s="8"/>
      <c r="K178" s="15"/>
      <c r="L178" s="15"/>
      <c r="M178" s="15"/>
      <c r="N178" s="15"/>
      <c r="O178" s="15"/>
      <c r="P178" s="3"/>
    </row>
    <row r="179" spans="10:16" ht="12.75">
      <c r="J179" s="8"/>
      <c r="K179" s="15"/>
      <c r="L179" s="15"/>
      <c r="M179" s="15"/>
      <c r="N179" s="15"/>
      <c r="O179" s="15"/>
      <c r="P179" s="3"/>
    </row>
    <row r="180" spans="10:16" ht="12.75">
      <c r="J180" s="8"/>
      <c r="K180" s="15"/>
      <c r="L180" s="15"/>
      <c r="M180" s="15"/>
      <c r="N180" s="15"/>
      <c r="O180" s="15"/>
      <c r="P180" s="3"/>
    </row>
    <row r="181" spans="10:16" ht="12.75">
      <c r="J181" s="8"/>
      <c r="K181" s="15"/>
      <c r="L181" s="15"/>
      <c r="M181" s="15"/>
      <c r="N181" s="15"/>
      <c r="O181" s="15"/>
      <c r="P181" s="3"/>
    </row>
    <row r="182" spans="10:16" ht="12.75">
      <c r="J182" s="8"/>
      <c r="K182" s="15"/>
      <c r="L182" s="15"/>
      <c r="M182" s="15"/>
      <c r="N182" s="15"/>
      <c r="O182" s="15"/>
      <c r="P182" s="3"/>
    </row>
    <row r="183" spans="10:16" ht="12.75">
      <c r="J183" s="8"/>
      <c r="K183" s="15"/>
      <c r="L183" s="15"/>
      <c r="M183" s="15"/>
      <c r="N183" s="15"/>
      <c r="O183" s="15"/>
      <c r="P183" s="3"/>
    </row>
    <row r="184" spans="10:16" ht="12.75">
      <c r="J184" s="8"/>
      <c r="K184" s="15"/>
      <c r="L184" s="15"/>
      <c r="M184" s="15"/>
      <c r="N184" s="15"/>
      <c r="O184" s="15"/>
      <c r="P184" s="3"/>
    </row>
    <row r="185" spans="10:16" ht="12.75">
      <c r="J185" s="8"/>
      <c r="K185" s="15"/>
      <c r="L185" s="15"/>
      <c r="M185" s="15"/>
      <c r="N185" s="15"/>
      <c r="O185" s="15"/>
      <c r="P185" s="3"/>
    </row>
    <row r="186" spans="10:16" ht="12.75">
      <c r="J186" s="8"/>
      <c r="K186" s="15"/>
      <c r="L186" s="15"/>
      <c r="M186" s="15"/>
      <c r="N186" s="15"/>
      <c r="O186" s="15"/>
      <c r="P186" s="3"/>
    </row>
    <row r="187" spans="10:16" ht="12.75">
      <c r="J187" s="8"/>
      <c r="K187" s="15"/>
      <c r="L187" s="15"/>
      <c r="M187" s="15"/>
      <c r="N187" s="15"/>
      <c r="O187" s="15"/>
      <c r="P187" s="3"/>
    </row>
    <row r="188" spans="10:16" ht="12.75">
      <c r="J188" s="8"/>
      <c r="K188" s="15"/>
      <c r="L188" s="15"/>
      <c r="M188" s="15"/>
      <c r="N188" s="15"/>
      <c r="O188" s="15"/>
      <c r="P188" s="3"/>
    </row>
    <row r="189" spans="10:16" ht="12.75">
      <c r="J189" s="8"/>
      <c r="K189" s="15"/>
      <c r="L189" s="15"/>
      <c r="M189" s="15"/>
      <c r="N189" s="15"/>
      <c r="O189" s="15"/>
      <c r="P189" s="3"/>
    </row>
    <row r="190" spans="10:15" ht="12.75">
      <c r="J190" s="8"/>
      <c r="K190" s="15"/>
      <c r="L190" s="15"/>
      <c r="M190" s="15"/>
      <c r="N190" s="15"/>
      <c r="O190" s="10"/>
    </row>
    <row r="191" spans="10:14" ht="12.75">
      <c r="J191" s="8"/>
      <c r="K191" s="15"/>
      <c r="L191" s="15"/>
      <c r="M191" s="15"/>
      <c r="N191" s="15"/>
    </row>
    <row r="192" spans="10:14" ht="12.75">
      <c r="J192" s="8"/>
      <c r="K192" s="15"/>
      <c r="L192" s="15"/>
      <c r="M192" s="15"/>
      <c r="N192" s="15"/>
    </row>
    <row r="193" spans="10:14" ht="12.75">
      <c r="J193" s="8"/>
      <c r="K193" s="15"/>
      <c r="L193" s="15"/>
      <c r="M193" s="15"/>
      <c r="N193" s="15"/>
    </row>
    <row r="194" spans="10:14" ht="12.75">
      <c r="J194" s="8"/>
      <c r="K194" s="15"/>
      <c r="L194" s="15"/>
      <c r="M194" s="15"/>
      <c r="N194" s="15"/>
    </row>
    <row r="195" spans="10:14" ht="12.75">
      <c r="J195" s="8"/>
      <c r="K195" s="15"/>
      <c r="L195" s="15"/>
      <c r="M195" s="15"/>
      <c r="N195" s="15"/>
    </row>
    <row r="196" spans="10:14" ht="12.75">
      <c r="J196" s="8"/>
      <c r="K196" s="15"/>
      <c r="L196" s="15"/>
      <c r="M196" s="15"/>
      <c r="N196" s="15"/>
    </row>
    <row r="197" spans="10:14" ht="12.75">
      <c r="J197" s="8"/>
      <c r="K197" s="15"/>
      <c r="L197" s="15"/>
      <c r="M197" s="15"/>
      <c r="N197" s="15"/>
    </row>
    <row r="198" spans="10:14" ht="12.75">
      <c r="J198" s="8"/>
      <c r="K198" s="15"/>
      <c r="L198" s="15"/>
      <c r="M198" s="15"/>
      <c r="N198" s="15"/>
    </row>
    <row r="199" spans="10:14" ht="12.75">
      <c r="J199" s="8"/>
      <c r="K199" s="15"/>
      <c r="L199" s="15"/>
      <c r="M199" s="15"/>
      <c r="N199" s="15"/>
    </row>
    <row r="200" spans="10:14" ht="12.75">
      <c r="J200" s="8"/>
      <c r="K200" s="15"/>
      <c r="L200" s="15"/>
      <c r="M200" s="15"/>
      <c r="N200" s="15"/>
    </row>
    <row r="201" spans="10:14" ht="12.75">
      <c r="J201" s="8"/>
      <c r="K201" s="15"/>
      <c r="L201" s="15"/>
      <c r="M201" s="15"/>
      <c r="N201" s="15"/>
    </row>
    <row r="202" spans="10:14" ht="12.75">
      <c r="J202" s="8"/>
      <c r="K202" s="15"/>
      <c r="L202" s="15"/>
      <c r="M202" s="15"/>
      <c r="N202" s="15"/>
    </row>
    <row r="203" spans="10:14" ht="12.75">
      <c r="J203" s="8"/>
      <c r="K203" s="15"/>
      <c r="L203" s="15"/>
      <c r="M203" s="15"/>
      <c r="N203" s="15"/>
    </row>
    <row r="204" spans="10:14" ht="12.75">
      <c r="J204" s="8"/>
      <c r="K204" s="15"/>
      <c r="L204" s="15"/>
      <c r="M204" s="15"/>
      <c r="N204" s="15"/>
    </row>
    <row r="205" spans="10:14" ht="12.75">
      <c r="J205" s="8"/>
      <c r="K205" s="15"/>
      <c r="L205" s="15"/>
      <c r="M205" s="15"/>
      <c r="N205" s="15"/>
    </row>
    <row r="206" spans="10:14" ht="12.75">
      <c r="J206" s="8"/>
      <c r="K206" s="15"/>
      <c r="L206" s="15"/>
      <c r="M206" s="15"/>
      <c r="N206" s="15"/>
    </row>
    <row r="207" spans="10:14" ht="12.75">
      <c r="J207" s="8"/>
      <c r="K207" s="15"/>
      <c r="L207" s="15"/>
      <c r="M207" s="15"/>
      <c r="N207" s="15"/>
    </row>
    <row r="208" spans="10:14" ht="12.75">
      <c r="J208" s="8"/>
      <c r="K208" s="15"/>
      <c r="L208" s="15"/>
      <c r="M208" s="15"/>
      <c r="N208" s="15"/>
    </row>
    <row r="209" spans="10:14" ht="12.75">
      <c r="J209" s="8"/>
      <c r="K209" s="15"/>
      <c r="L209" s="15"/>
      <c r="M209" s="15"/>
      <c r="N209" s="15"/>
    </row>
    <row r="210" spans="10:14" ht="12.75">
      <c r="J210" s="8"/>
      <c r="K210" s="15"/>
      <c r="L210" s="15"/>
      <c r="M210" s="15"/>
      <c r="N210" s="15"/>
    </row>
    <row r="211" spans="10:14" ht="12.75">
      <c r="J211" s="8"/>
      <c r="K211" s="15"/>
      <c r="L211" s="15"/>
      <c r="M211" s="15"/>
      <c r="N211" s="15"/>
    </row>
    <row r="212" spans="10:14" ht="12.75">
      <c r="J212" s="8"/>
      <c r="K212" s="15"/>
      <c r="L212" s="15"/>
      <c r="M212" s="15"/>
      <c r="N212" s="15"/>
    </row>
    <row r="213" spans="10:14" ht="12.75">
      <c r="J213" s="8"/>
      <c r="K213" s="15"/>
      <c r="L213" s="15"/>
      <c r="M213" s="15"/>
      <c r="N213" s="15"/>
    </row>
    <row r="214" spans="10:14" ht="12.75">
      <c r="J214" s="8"/>
      <c r="K214" s="15"/>
      <c r="L214" s="15"/>
      <c r="M214" s="15"/>
      <c r="N214" s="15"/>
    </row>
    <row r="215" spans="10:14" ht="12.75">
      <c r="J215" s="8"/>
      <c r="K215" s="15"/>
      <c r="L215" s="15"/>
      <c r="M215" s="15"/>
      <c r="N215" s="15"/>
    </row>
    <row r="216" spans="10:14" ht="12.75">
      <c r="J216" s="8"/>
      <c r="K216" s="15"/>
      <c r="L216" s="15"/>
      <c r="M216" s="15"/>
      <c r="N216" s="15"/>
    </row>
    <row r="217" spans="10:14" ht="12.75">
      <c r="J217" s="8"/>
      <c r="K217" s="15"/>
      <c r="L217" s="15"/>
      <c r="M217" s="15"/>
      <c r="N217" s="15"/>
    </row>
    <row r="218" spans="10:14" ht="12.75">
      <c r="J218" s="8"/>
      <c r="K218" s="15"/>
      <c r="L218" s="15"/>
      <c r="M218" s="15"/>
      <c r="N218" s="15"/>
    </row>
  </sheetData>
  <printOptions/>
  <pageMargins left="0.75" right="0.75" top="0.67" bottom="0.56" header="0.5" footer="0.5"/>
  <pageSetup fitToHeight="1" fitToWidth="1"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GOLFA &amp; YUMMO,</dc:creator>
  <cp:keywords/>
  <dc:description/>
  <cp:lastModifiedBy>SLOAN</cp:lastModifiedBy>
  <cp:lastPrinted>2008-01-08T04:35:24Z</cp:lastPrinted>
  <dcterms:created xsi:type="dcterms:W3CDTF">2006-04-28T02:33:07Z</dcterms:created>
  <dcterms:modified xsi:type="dcterms:W3CDTF">2008-03-11T00:37:43Z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