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Long Course March 07" sheetId="1" r:id="rId1"/>
    <sheet name="Short Course March 07" sheetId="2" r:id="rId2"/>
    <sheet name="Mini Course March 07" sheetId="3" r:id="rId3"/>
  </sheets>
  <definedNames>
    <definedName name="_xlnm._FilterDatabase" localSheetId="0" hidden="1">'Long Course March 07'!$A$2:$S$148</definedName>
    <definedName name="_xlnm._FilterDatabase" localSheetId="1" hidden="1">'Short Course March 07'!$A$2:$S$9</definedName>
  </definedNames>
  <calcPr fullCalcOnLoad="1"/>
</workbook>
</file>

<file path=xl/sharedStrings.xml><?xml version="1.0" encoding="utf-8"?>
<sst xmlns="http://schemas.openxmlformats.org/spreadsheetml/2006/main" count="156" uniqueCount="124">
  <si>
    <t>Name</t>
  </si>
  <si>
    <t>Number</t>
  </si>
  <si>
    <t>Handicapp</t>
  </si>
  <si>
    <t>Start Time</t>
  </si>
  <si>
    <t>Run Split</t>
  </si>
  <si>
    <t>Ride Split</t>
  </si>
  <si>
    <t xml:space="preserve">Total Race Time </t>
  </si>
  <si>
    <t>Total Race Time</t>
  </si>
  <si>
    <t>Total Time incl handicapp</t>
  </si>
  <si>
    <t>Jackie Tremayne</t>
  </si>
  <si>
    <t>Brendon Mclean</t>
  </si>
  <si>
    <t>Kim Weston</t>
  </si>
  <si>
    <t>Peter Hunt</t>
  </si>
  <si>
    <t>Drew Cahill</t>
  </si>
  <si>
    <t>Dwayne Townrow</t>
  </si>
  <si>
    <t>Daryl Maddern</t>
  </si>
  <si>
    <t>Trevor Hanns</t>
  </si>
  <si>
    <t>Russell Tremayne</t>
  </si>
  <si>
    <t>Greg Brown</t>
  </si>
  <si>
    <t>Gavin Carter</t>
  </si>
  <si>
    <t>Scott Baxter</t>
  </si>
  <si>
    <t>Steve Brereton</t>
  </si>
  <si>
    <t>Darryn Ellis</t>
  </si>
  <si>
    <t>Greg Payne</t>
  </si>
  <si>
    <t>Roy Preece</t>
  </si>
  <si>
    <t>Anthony Mellors</t>
  </si>
  <si>
    <t>Brock Prime</t>
  </si>
  <si>
    <t>Nick Walsh</t>
  </si>
  <si>
    <t>Tony Morrison</t>
  </si>
  <si>
    <t>Swim time</t>
  </si>
  <si>
    <t>Swim &amp; Ride Time</t>
  </si>
  <si>
    <t>Swim Split</t>
  </si>
  <si>
    <t>S48</t>
  </si>
  <si>
    <t>S38</t>
  </si>
  <si>
    <t>Simon Hanns</t>
  </si>
  <si>
    <t>Fraser  Walsh</t>
  </si>
  <si>
    <t>Xavier Meade</t>
  </si>
  <si>
    <t>S28</t>
  </si>
  <si>
    <t>S20</t>
  </si>
  <si>
    <t>Josh Sloane</t>
  </si>
  <si>
    <t>S5</t>
  </si>
  <si>
    <t>S61</t>
  </si>
  <si>
    <t>Jason Hewitt</t>
  </si>
  <si>
    <t>S64</t>
  </si>
  <si>
    <t>Alison Yum</t>
  </si>
  <si>
    <t>Tess Martin</t>
  </si>
  <si>
    <t xml:space="preserve">Liz Foster          </t>
  </si>
  <si>
    <t xml:space="preserve">Howard Hall     </t>
  </si>
  <si>
    <r>
      <t>Gavin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Fiedler</t>
    </r>
  </si>
  <si>
    <r>
      <t xml:space="preserve">Martin </t>
    </r>
    <r>
      <rPr>
        <sz val="12"/>
        <rFont val="Arial"/>
        <family val="2"/>
      </rPr>
      <t xml:space="preserve"> Hampson </t>
    </r>
  </si>
  <si>
    <r>
      <t xml:space="preserve">Rick </t>
    </r>
    <r>
      <rPr>
        <sz val="12"/>
        <rFont val="Arial"/>
        <family val="2"/>
      </rPr>
      <t xml:space="preserve"> Jackel</t>
    </r>
  </si>
  <si>
    <r>
      <t xml:space="preserve">Leigh </t>
    </r>
    <r>
      <rPr>
        <sz val="12"/>
        <rFont val="Arial"/>
        <family val="2"/>
      </rPr>
      <t xml:space="preserve"> Matthews</t>
    </r>
  </si>
  <si>
    <r>
      <t>Troy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Cartner</t>
    </r>
  </si>
  <si>
    <t>Geoffrey Graham</t>
  </si>
  <si>
    <t>Deanna Neville</t>
  </si>
  <si>
    <t>S73</t>
  </si>
  <si>
    <t>Glenn Rea</t>
  </si>
  <si>
    <t>GRANT BARNETT</t>
  </si>
  <si>
    <t>ALANA WALLIS</t>
  </si>
  <si>
    <t>KATIE MITCHELL</t>
  </si>
  <si>
    <t>DANIELLE SAWYER</t>
  </si>
  <si>
    <t>LAUREL WESTON</t>
  </si>
  <si>
    <t>S83</t>
  </si>
  <si>
    <t>S80</t>
  </si>
  <si>
    <t>S76</t>
  </si>
  <si>
    <t>Rhys Brown</t>
  </si>
  <si>
    <t>M1</t>
  </si>
  <si>
    <t>Jontee Brown</t>
  </si>
  <si>
    <t>M2</t>
  </si>
  <si>
    <t>Carly Threlfall</t>
  </si>
  <si>
    <t>M3</t>
  </si>
  <si>
    <t>Zerlina Martin</t>
  </si>
  <si>
    <t>M4</t>
  </si>
  <si>
    <t>Harrison Martin</t>
  </si>
  <si>
    <t>M5</t>
  </si>
  <si>
    <t>Tasman Nankervis</t>
  </si>
  <si>
    <t>M6</t>
  </si>
  <si>
    <t>Lilly Cahill</t>
  </si>
  <si>
    <t>M7</t>
  </si>
  <si>
    <t>Lewis Ellis</t>
  </si>
  <si>
    <t>M8</t>
  </si>
  <si>
    <t>M9</t>
  </si>
  <si>
    <t>M10</t>
  </si>
  <si>
    <t>M11</t>
  </si>
  <si>
    <t>M12</t>
  </si>
  <si>
    <t>M13</t>
  </si>
  <si>
    <t>M14</t>
  </si>
  <si>
    <t>M15</t>
  </si>
  <si>
    <t>Keo Payne</t>
  </si>
  <si>
    <t>Fergus Payne</t>
  </si>
  <si>
    <t>Tess Carter</t>
  </si>
  <si>
    <t>Sam Maddern</t>
  </si>
  <si>
    <t>Ruby Walsh</t>
  </si>
  <si>
    <t>Regan Perris</t>
  </si>
  <si>
    <t>Tandia Perris</t>
  </si>
  <si>
    <t>M16</t>
  </si>
  <si>
    <t>Sophie Meade</t>
  </si>
  <si>
    <t>M17</t>
  </si>
  <si>
    <t>TAVIS GILLIES</t>
  </si>
  <si>
    <t>Georgie Showell</t>
  </si>
  <si>
    <t>S87</t>
  </si>
  <si>
    <t>Tim Lovell</t>
  </si>
  <si>
    <t>S89</t>
  </si>
  <si>
    <t>Kate Hanns</t>
  </si>
  <si>
    <t>S90</t>
  </si>
  <si>
    <t>Elle Meade</t>
  </si>
  <si>
    <t>Ben Sloane</t>
  </si>
  <si>
    <t>M18</t>
  </si>
  <si>
    <t>Zac King</t>
  </si>
  <si>
    <t>M19</t>
  </si>
  <si>
    <t>Clare Easton</t>
  </si>
  <si>
    <t>s91</t>
  </si>
  <si>
    <t>dnf</t>
  </si>
  <si>
    <t>No swim</t>
  </si>
  <si>
    <t>Jack Dredge</t>
  </si>
  <si>
    <t>UNDER 10</t>
  </si>
  <si>
    <t>UNDER 15</t>
  </si>
  <si>
    <t>DNF</t>
  </si>
  <si>
    <t>John Rose/Anne Theobald (Team)</t>
  </si>
  <si>
    <t>No Handicapp</t>
  </si>
  <si>
    <t>Boys</t>
  </si>
  <si>
    <t>Girls</t>
  </si>
  <si>
    <t>MARCH 07 - CLUB CHAMPIONSHIPS</t>
  </si>
  <si>
    <t>Andrew Patton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</si>
</sst>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[Red]_(* \(#,##0"/>
    <numFmt numFmtId="165" formatCode="[$-409]h:mm:ss\ AM/PM"/>
    <numFmt numFmtId="166" formatCode="h:mm:ss;@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1" fontId="0" fillId="0" borderId="0" xfId="0" applyNumberFormat="1" applyFill="1" applyAlignment="1" applyProtection="1">
      <alignment/>
      <protection locked="0"/>
    </xf>
    <xf numFmtId="21" fontId="0" fillId="0" borderId="0" xfId="0" applyNumberFormat="1" applyFill="1" applyAlignment="1">
      <alignment/>
    </xf>
    <xf numFmtId="46" fontId="2" fillId="0" borderId="1" xfId="0" applyNumberFormat="1" applyFont="1" applyFill="1" applyBorder="1" applyAlignment="1" applyProtection="1">
      <alignment/>
      <protection locked="0"/>
    </xf>
    <xf numFmtId="21" fontId="2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1" fontId="2" fillId="0" borderId="1" xfId="0" applyNumberFormat="1" applyFont="1" applyFill="1" applyBorder="1" applyAlignment="1">
      <alignment/>
    </xf>
    <xf numFmtId="21" fontId="0" fillId="0" borderId="0" xfId="0" applyNumberFormat="1" applyFill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>
      <alignment horizontal="center"/>
    </xf>
    <xf numFmtId="21" fontId="2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46" fontId="2" fillId="0" borderId="0" xfId="0" applyNumberFormat="1" applyFont="1" applyFill="1" applyAlignment="1" applyProtection="1">
      <alignment/>
      <protection locked="0"/>
    </xf>
    <xf numFmtId="21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6" fontId="2" fillId="0" borderId="0" xfId="0" applyNumberFormat="1" applyFont="1" applyFill="1" applyAlignment="1">
      <alignment/>
    </xf>
    <xf numFmtId="0" fontId="6" fillId="0" borderId="0" xfId="0" applyFont="1" applyAlignment="1" applyProtection="1">
      <alignment/>
      <protection locked="0"/>
    </xf>
    <xf numFmtId="1" fontId="1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3" borderId="0" xfId="0" applyFill="1" applyAlignment="1">
      <alignment/>
    </xf>
    <xf numFmtId="21" fontId="2" fillId="0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4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21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46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6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1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1" fontId="1" fillId="0" borderId="0" xfId="0" applyNumberFormat="1" applyFont="1" applyFill="1" applyAlignment="1" applyProtection="1">
      <alignment/>
      <protection locked="0"/>
    </xf>
    <xf numFmtId="2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 applyProtection="1">
      <alignment horizontal="center"/>
      <protection locked="0"/>
    </xf>
    <xf numFmtId="21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workbookViewId="0" topLeftCell="A1">
      <pane ySplit="2" topLeftCell="BM11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24.7109375" style="13" customWidth="1"/>
    <col min="2" max="2" width="9.8515625" style="13" hidden="1" customWidth="1"/>
    <col min="3" max="3" width="10.7109375" style="12" customWidth="1"/>
    <col min="4" max="4" width="10.7109375" style="13" hidden="1" customWidth="1"/>
    <col min="5" max="5" width="11.7109375" style="12" hidden="1" customWidth="1"/>
    <col min="6" max="6" width="11.8515625" style="10" customWidth="1"/>
    <col min="7" max="7" width="12.57421875" style="12" hidden="1" customWidth="1"/>
    <col min="8" max="8" width="10.28125" style="10" customWidth="1"/>
    <col min="9" max="9" width="11.28125" style="12" hidden="1" customWidth="1"/>
    <col min="10" max="10" width="10.7109375" style="10" customWidth="1"/>
    <col min="11" max="12" width="11.00390625" style="10" customWidth="1"/>
    <col min="13" max="13" width="12.00390625" style="0" customWidth="1"/>
  </cols>
  <sheetData>
    <row r="1" ht="24.75" customHeight="1">
      <c r="A1" s="25" t="s">
        <v>122</v>
      </c>
    </row>
    <row r="2" spans="1:15" s="4" customFormat="1" ht="38.25">
      <c r="A2" s="1" t="s">
        <v>0</v>
      </c>
      <c r="B2" s="1" t="s">
        <v>1</v>
      </c>
      <c r="C2" s="2" t="s">
        <v>2</v>
      </c>
      <c r="D2" s="1" t="s">
        <v>3</v>
      </c>
      <c r="E2" s="2" t="s">
        <v>29</v>
      </c>
      <c r="F2" s="3" t="s">
        <v>31</v>
      </c>
      <c r="G2" s="2" t="s">
        <v>30</v>
      </c>
      <c r="H2" s="3" t="s">
        <v>5</v>
      </c>
      <c r="I2" s="2" t="s">
        <v>6</v>
      </c>
      <c r="J2" s="3" t="s">
        <v>4</v>
      </c>
      <c r="K2" s="3" t="s">
        <v>7</v>
      </c>
      <c r="L2" s="3" t="s">
        <v>8</v>
      </c>
      <c r="N2" s="3"/>
      <c r="O2" s="3"/>
    </row>
    <row r="3" spans="1:15" s="10" customFormat="1" ht="15.75">
      <c r="A3" s="36" t="s">
        <v>28</v>
      </c>
      <c r="B3" s="26">
        <v>18</v>
      </c>
      <c r="C3" s="8">
        <v>0.019444444444444445</v>
      </c>
      <c r="D3" s="7">
        <v>0</v>
      </c>
      <c r="E3" s="5">
        <v>0.006400462962962963</v>
      </c>
      <c r="F3" s="6">
        <f aca="true" t="shared" si="0" ref="F3:F33">SUM(E3-D3)</f>
        <v>0.006400462962962963</v>
      </c>
      <c r="G3" s="5">
        <v>0.02925925925925926</v>
      </c>
      <c r="H3" s="6">
        <f aca="true" t="shared" si="1" ref="H3:H33">SUM(G3-E3)</f>
        <v>0.022858796296296297</v>
      </c>
      <c r="I3" s="5">
        <v>0.04304398148148148</v>
      </c>
      <c r="J3" s="6">
        <f aca="true" t="shared" si="2" ref="J3:J31">SUM(I3-G3)</f>
        <v>0.013784722222222223</v>
      </c>
      <c r="K3" s="6">
        <f aca="true" t="shared" si="3" ref="K3:K33">SUM(F3+H3+J3)</f>
        <v>0.04304398148148148</v>
      </c>
      <c r="L3" s="6">
        <f aca="true" t="shared" si="4" ref="L3:L31">SUM(C3+F3+H3+J3)</f>
        <v>0.06248842592592593</v>
      </c>
      <c r="N3" s="5"/>
      <c r="O3" s="5"/>
    </row>
    <row r="4" spans="1:15" s="10" customFormat="1" ht="15.75">
      <c r="A4" s="9" t="s">
        <v>24</v>
      </c>
      <c r="B4" s="26">
        <v>35</v>
      </c>
      <c r="C4" s="14">
        <v>0.018055555555555557</v>
      </c>
      <c r="D4" s="7">
        <v>0</v>
      </c>
      <c r="E4" s="5">
        <v>0.005046296296296296</v>
      </c>
      <c r="F4" s="6">
        <f t="shared" si="0"/>
        <v>0.005046296296296296</v>
      </c>
      <c r="G4" s="5">
        <v>0.029247685185185186</v>
      </c>
      <c r="H4" s="6">
        <f t="shared" si="1"/>
        <v>0.02420138888888889</v>
      </c>
      <c r="I4" s="5">
        <v>0.044502314814814814</v>
      </c>
      <c r="J4" s="6">
        <f t="shared" si="2"/>
        <v>0.015254629629629628</v>
      </c>
      <c r="K4" s="6">
        <f t="shared" si="3"/>
        <v>0.044502314814814814</v>
      </c>
      <c r="L4" s="6">
        <f t="shared" si="4"/>
        <v>0.06255787037037037</v>
      </c>
      <c r="N4" s="5"/>
      <c r="O4" s="5"/>
    </row>
    <row r="5" spans="1:15" s="10" customFormat="1" ht="15.75">
      <c r="A5" s="9" t="s">
        <v>20</v>
      </c>
      <c r="B5" s="26">
        <v>30</v>
      </c>
      <c r="C5" s="14">
        <v>0.01875</v>
      </c>
      <c r="D5" s="7">
        <v>0</v>
      </c>
      <c r="E5" s="5">
        <v>0.0059375</v>
      </c>
      <c r="F5" s="6">
        <f t="shared" si="0"/>
        <v>0.0059375</v>
      </c>
      <c r="G5" s="5">
        <v>0.029143518518518517</v>
      </c>
      <c r="H5" s="6">
        <f t="shared" si="1"/>
        <v>0.023206018518518515</v>
      </c>
      <c r="I5" s="5">
        <v>0.044363425925925924</v>
      </c>
      <c r="J5" s="6">
        <f t="shared" si="2"/>
        <v>0.015219907407407408</v>
      </c>
      <c r="K5" s="6">
        <f t="shared" si="3"/>
        <v>0.04436342592592592</v>
      </c>
      <c r="L5" s="6">
        <f t="shared" si="4"/>
        <v>0.06311342592592592</v>
      </c>
      <c r="N5" s="5"/>
      <c r="O5" s="5"/>
    </row>
    <row r="6" spans="1:15" s="10" customFormat="1" ht="15.75">
      <c r="A6" s="9" t="s">
        <v>17</v>
      </c>
      <c r="B6" s="26">
        <v>33</v>
      </c>
      <c r="C6" s="8">
        <v>0.018055555555555557</v>
      </c>
      <c r="D6" s="7">
        <v>0</v>
      </c>
      <c r="E6" s="5">
        <v>0.006018518518518518</v>
      </c>
      <c r="F6" s="6">
        <f t="shared" si="0"/>
        <v>0.006018518518518518</v>
      </c>
      <c r="G6" s="5">
        <v>0.03002314814814815</v>
      </c>
      <c r="H6" s="6">
        <f t="shared" si="1"/>
        <v>0.024004629629629633</v>
      </c>
      <c r="I6" s="5">
        <v>0.04510416666666667</v>
      </c>
      <c r="J6" s="6">
        <f t="shared" si="2"/>
        <v>0.015081018518518518</v>
      </c>
      <c r="K6" s="6">
        <f t="shared" si="3"/>
        <v>0.04510416666666667</v>
      </c>
      <c r="L6" s="6">
        <f t="shared" si="4"/>
        <v>0.06315972222222223</v>
      </c>
      <c r="N6" s="5"/>
      <c r="O6" s="5"/>
    </row>
    <row r="7" spans="1:15" s="10" customFormat="1" ht="15.75">
      <c r="A7" s="9" t="s">
        <v>23</v>
      </c>
      <c r="B7" s="26">
        <v>45</v>
      </c>
      <c r="C7" s="14">
        <v>0.016319444444444445</v>
      </c>
      <c r="D7" s="7">
        <v>0</v>
      </c>
      <c r="E7" s="5">
        <v>0.006412037037037036</v>
      </c>
      <c r="F7" s="6">
        <f t="shared" si="0"/>
        <v>0.006412037037037036</v>
      </c>
      <c r="G7" s="5">
        <v>0.03158564814814815</v>
      </c>
      <c r="H7" s="6">
        <f t="shared" si="1"/>
        <v>0.025173611111111112</v>
      </c>
      <c r="I7" s="5">
        <v>0.04694444444444445</v>
      </c>
      <c r="J7" s="6">
        <f t="shared" si="2"/>
        <v>0.015358796296296301</v>
      </c>
      <c r="K7" s="6">
        <f t="shared" si="3"/>
        <v>0.04694444444444445</v>
      </c>
      <c r="L7" s="6">
        <f t="shared" si="4"/>
        <v>0.0632638888888889</v>
      </c>
      <c r="N7" s="5"/>
      <c r="O7" s="5"/>
    </row>
    <row r="8" spans="1:15" s="10" customFormat="1" ht="15.75">
      <c r="A8" s="9" t="s">
        <v>26</v>
      </c>
      <c r="B8" s="26">
        <v>6</v>
      </c>
      <c r="C8" s="8">
        <v>0.02291666666666667</v>
      </c>
      <c r="D8" s="7">
        <v>0</v>
      </c>
      <c r="E8" s="5">
        <v>0.005185185185185185</v>
      </c>
      <c r="F8" s="6">
        <f t="shared" si="0"/>
        <v>0.005185185185185185</v>
      </c>
      <c r="G8" s="5">
        <v>0.027349537037037037</v>
      </c>
      <c r="H8" s="6">
        <f t="shared" si="1"/>
        <v>0.022164351851851852</v>
      </c>
      <c r="I8" s="5">
        <v>0.04052083333333333</v>
      </c>
      <c r="J8" s="6">
        <f t="shared" si="2"/>
        <v>0.013171296296296296</v>
      </c>
      <c r="K8" s="6">
        <f t="shared" si="3"/>
        <v>0.04052083333333333</v>
      </c>
      <c r="L8" s="6">
        <f t="shared" si="4"/>
        <v>0.0634375</v>
      </c>
      <c r="N8" s="5"/>
      <c r="O8" s="5"/>
    </row>
    <row r="9" spans="1:15" s="10" customFormat="1" ht="15.75">
      <c r="A9" s="9" t="s">
        <v>52</v>
      </c>
      <c r="B9" s="26">
        <v>4</v>
      </c>
      <c r="C9" s="7">
        <v>0.02326388888888889</v>
      </c>
      <c r="D9" s="7">
        <v>0</v>
      </c>
      <c r="E9" s="5">
        <v>0.004652777777777777</v>
      </c>
      <c r="F9" s="6">
        <f t="shared" si="0"/>
        <v>0.004652777777777777</v>
      </c>
      <c r="G9" s="5">
        <v>0.026736111111111113</v>
      </c>
      <c r="H9" s="6">
        <f t="shared" si="1"/>
        <v>0.022083333333333337</v>
      </c>
      <c r="I9" s="5">
        <v>0.04019675925925926</v>
      </c>
      <c r="J9" s="6">
        <f t="shared" si="2"/>
        <v>0.013460648148148145</v>
      </c>
      <c r="K9" s="6">
        <f t="shared" si="3"/>
        <v>0.04019675925925926</v>
      </c>
      <c r="L9" s="6">
        <f t="shared" si="4"/>
        <v>0.06346064814814814</v>
      </c>
      <c r="N9" s="5"/>
      <c r="O9" s="5"/>
    </row>
    <row r="10" spans="1:15" s="10" customFormat="1" ht="15.75">
      <c r="A10" s="9" t="s">
        <v>14</v>
      </c>
      <c r="B10" s="26">
        <v>76</v>
      </c>
      <c r="C10" s="7">
        <v>0.013194444444444444</v>
      </c>
      <c r="D10" s="7">
        <v>0</v>
      </c>
      <c r="E10" s="5">
        <v>0.006203703703703704</v>
      </c>
      <c r="F10" s="6">
        <f t="shared" si="0"/>
        <v>0.006203703703703704</v>
      </c>
      <c r="G10" s="5">
        <v>0.03209490740740741</v>
      </c>
      <c r="H10" s="6">
        <f t="shared" si="1"/>
        <v>0.025891203703703708</v>
      </c>
      <c r="I10" s="5">
        <v>0.05034722222222222</v>
      </c>
      <c r="J10" s="6">
        <f t="shared" si="2"/>
        <v>0.018252314814814805</v>
      </c>
      <c r="K10" s="6">
        <f t="shared" si="3"/>
        <v>0.05034722222222222</v>
      </c>
      <c r="L10" s="6">
        <f t="shared" si="4"/>
        <v>0.06354166666666666</v>
      </c>
      <c r="N10" s="5"/>
      <c r="O10" s="5"/>
    </row>
    <row r="11" spans="1:15" s="10" customFormat="1" ht="15.75">
      <c r="A11" s="9" t="s">
        <v>25</v>
      </c>
      <c r="B11" s="26">
        <v>28</v>
      </c>
      <c r="C11" s="7">
        <v>0.01875</v>
      </c>
      <c r="D11" s="7">
        <v>0</v>
      </c>
      <c r="E11" s="5">
        <v>0.0051967592592592595</v>
      </c>
      <c r="F11" s="6">
        <f t="shared" si="0"/>
        <v>0.0051967592592592595</v>
      </c>
      <c r="G11" s="5">
        <v>0.030416666666666665</v>
      </c>
      <c r="H11" s="6">
        <f t="shared" si="1"/>
        <v>0.025219907407407406</v>
      </c>
      <c r="I11" s="5">
        <v>0.045173611111111116</v>
      </c>
      <c r="J11" s="6">
        <f t="shared" si="2"/>
        <v>0.014756944444444451</v>
      </c>
      <c r="K11" s="6">
        <f t="shared" si="3"/>
        <v>0.045173611111111116</v>
      </c>
      <c r="L11" s="6">
        <f t="shared" si="4"/>
        <v>0.06392361111111111</v>
      </c>
      <c r="N11" s="5"/>
      <c r="O11" s="5"/>
    </row>
    <row r="12" spans="1:15" s="10" customFormat="1" ht="15.75">
      <c r="A12" s="9" t="s">
        <v>22</v>
      </c>
      <c r="B12" s="26">
        <v>31</v>
      </c>
      <c r="C12" s="14">
        <v>0.01840277777777778</v>
      </c>
      <c r="D12" s="7">
        <v>0</v>
      </c>
      <c r="E12" s="5">
        <v>0.006099537037037036</v>
      </c>
      <c r="F12" s="6">
        <f t="shared" si="0"/>
        <v>0.006099537037037036</v>
      </c>
      <c r="G12" s="5">
        <v>0.030763888888888886</v>
      </c>
      <c r="H12" s="6">
        <f t="shared" si="1"/>
        <v>0.02466435185185185</v>
      </c>
      <c r="I12" s="5">
        <v>0.045625</v>
      </c>
      <c r="J12" s="6">
        <f t="shared" si="2"/>
        <v>0.014861111111111113</v>
      </c>
      <c r="K12" s="6">
        <f t="shared" si="3"/>
        <v>0.045625</v>
      </c>
      <c r="L12" s="6">
        <f t="shared" si="4"/>
        <v>0.06402777777777778</v>
      </c>
      <c r="N12" s="5"/>
      <c r="O12" s="5"/>
    </row>
    <row r="13" spans="1:15" s="10" customFormat="1" ht="15.75">
      <c r="A13" s="9" t="s">
        <v>50</v>
      </c>
      <c r="B13" s="26">
        <v>22</v>
      </c>
      <c r="C13" s="8">
        <v>0.019444444444444445</v>
      </c>
      <c r="D13" s="7">
        <v>0</v>
      </c>
      <c r="E13" s="5">
        <v>0.005497685185185185</v>
      </c>
      <c r="F13" s="6">
        <f t="shared" si="0"/>
        <v>0.005497685185185185</v>
      </c>
      <c r="G13" s="5">
        <v>0.03006944444444444</v>
      </c>
      <c r="H13" s="6">
        <f t="shared" si="1"/>
        <v>0.024571759259259255</v>
      </c>
      <c r="I13" s="5">
        <v>0.044641203703703704</v>
      </c>
      <c r="J13" s="6">
        <f t="shared" si="2"/>
        <v>0.014571759259259263</v>
      </c>
      <c r="K13" s="6">
        <f t="shared" si="3"/>
        <v>0.044641203703703704</v>
      </c>
      <c r="L13" s="6">
        <f t="shared" si="4"/>
        <v>0.06408564814814816</v>
      </c>
      <c r="N13" s="5"/>
      <c r="O13" s="5"/>
    </row>
    <row r="14" spans="1:15" s="10" customFormat="1" ht="15.75">
      <c r="A14" s="9" t="s">
        <v>51</v>
      </c>
      <c r="B14" s="26">
        <v>12</v>
      </c>
      <c r="C14" s="8">
        <v>0.021180555555555553</v>
      </c>
      <c r="D14" s="7">
        <v>0</v>
      </c>
      <c r="E14" s="5">
        <v>0.005613425925925927</v>
      </c>
      <c r="F14" s="6">
        <f t="shared" si="0"/>
        <v>0.005613425925925927</v>
      </c>
      <c r="G14" s="5">
        <v>0.02890046296296296</v>
      </c>
      <c r="H14" s="6">
        <f t="shared" si="1"/>
        <v>0.023287037037037033</v>
      </c>
      <c r="I14" s="5">
        <v>0.04296296296296296</v>
      </c>
      <c r="J14" s="6">
        <f t="shared" si="2"/>
        <v>0.014062499999999999</v>
      </c>
      <c r="K14" s="6">
        <f t="shared" si="3"/>
        <v>0.04296296296296296</v>
      </c>
      <c r="L14" s="6">
        <f t="shared" si="4"/>
        <v>0.06414351851851852</v>
      </c>
      <c r="N14" s="5"/>
      <c r="O14" s="5"/>
    </row>
    <row r="15" spans="1:15" s="10" customFormat="1" ht="15.75">
      <c r="A15" s="9" t="s">
        <v>15</v>
      </c>
      <c r="B15" s="26">
        <v>89</v>
      </c>
      <c r="C15" s="7">
        <v>0.011111111111111112</v>
      </c>
      <c r="D15" s="7">
        <v>0</v>
      </c>
      <c r="E15" s="5">
        <v>0.006759259259259259</v>
      </c>
      <c r="F15" s="6">
        <f t="shared" si="0"/>
        <v>0.006759259259259259</v>
      </c>
      <c r="G15" s="5">
        <v>0.03498842592592593</v>
      </c>
      <c r="H15" s="6">
        <f t="shared" si="1"/>
        <v>0.02822916666666667</v>
      </c>
      <c r="I15" s="5">
        <v>0.05340277777777778</v>
      </c>
      <c r="J15" s="6">
        <f t="shared" si="2"/>
        <v>0.01841435185185185</v>
      </c>
      <c r="K15" s="6">
        <f t="shared" si="3"/>
        <v>0.05340277777777778</v>
      </c>
      <c r="L15" s="6">
        <f t="shared" si="4"/>
        <v>0.06451388888888888</v>
      </c>
      <c r="N15" s="5"/>
      <c r="O15" s="5"/>
    </row>
    <row r="16" spans="1:15" s="10" customFormat="1" ht="15.75">
      <c r="A16" s="9" t="s">
        <v>18</v>
      </c>
      <c r="B16" s="26">
        <v>32</v>
      </c>
      <c r="C16" s="14">
        <v>0.01840277777777778</v>
      </c>
      <c r="D16" s="7">
        <v>0</v>
      </c>
      <c r="E16" s="5">
        <v>0.005717592592592593</v>
      </c>
      <c r="F16" s="6">
        <f t="shared" si="0"/>
        <v>0.005717592592592593</v>
      </c>
      <c r="G16" s="5">
        <v>0.03072916666666667</v>
      </c>
      <c r="H16" s="6">
        <f t="shared" si="1"/>
        <v>0.025011574074074075</v>
      </c>
      <c r="I16" s="5">
        <v>0.04625</v>
      </c>
      <c r="J16" s="6">
        <f t="shared" si="2"/>
        <v>0.015520833333333331</v>
      </c>
      <c r="K16" s="6">
        <f t="shared" si="3"/>
        <v>0.04625</v>
      </c>
      <c r="L16" s="6">
        <f t="shared" si="4"/>
        <v>0.06465277777777778</v>
      </c>
      <c r="N16" s="5"/>
      <c r="O16" s="5"/>
    </row>
    <row r="17" spans="1:15" s="10" customFormat="1" ht="15.75">
      <c r="A17" s="9" t="s">
        <v>21</v>
      </c>
      <c r="B17" s="26">
        <v>43</v>
      </c>
      <c r="C17" s="7">
        <v>0.016666666666666666</v>
      </c>
      <c r="D17" s="7">
        <v>0</v>
      </c>
      <c r="E17" s="5">
        <v>0.006354166666666667</v>
      </c>
      <c r="F17" s="6">
        <f t="shared" si="0"/>
        <v>0.006354166666666667</v>
      </c>
      <c r="G17" s="5">
        <v>0.03207175925925926</v>
      </c>
      <c r="H17" s="6">
        <f t="shared" si="1"/>
        <v>0.02571759259259259</v>
      </c>
      <c r="I17" s="5">
        <v>0.04810185185185185</v>
      </c>
      <c r="J17" s="6">
        <f t="shared" si="2"/>
        <v>0.01603009259259259</v>
      </c>
      <c r="K17" s="6">
        <f t="shared" si="3"/>
        <v>0.04810185185185185</v>
      </c>
      <c r="L17" s="6">
        <f t="shared" si="4"/>
        <v>0.0647685185185185</v>
      </c>
      <c r="N17" s="5"/>
      <c r="O17" s="5"/>
    </row>
    <row r="18" spans="1:15" s="10" customFormat="1" ht="15.75">
      <c r="A18" s="37" t="s">
        <v>44</v>
      </c>
      <c r="B18" s="26">
        <v>61</v>
      </c>
      <c r="C18" s="8">
        <v>0.013888888888888888</v>
      </c>
      <c r="D18" s="7">
        <v>0</v>
      </c>
      <c r="E18" s="5">
        <v>0.0072800925925925915</v>
      </c>
      <c r="F18" s="6">
        <f t="shared" si="0"/>
        <v>0.0072800925925925915</v>
      </c>
      <c r="G18" s="5">
        <v>0.03449074074074074</v>
      </c>
      <c r="H18" s="6">
        <f t="shared" si="1"/>
        <v>0.027210648148148147</v>
      </c>
      <c r="I18" s="5">
        <v>0.05103009259259259</v>
      </c>
      <c r="J18" s="6">
        <f t="shared" si="2"/>
        <v>0.016539351851851854</v>
      </c>
      <c r="K18" s="6">
        <f t="shared" si="3"/>
        <v>0.05103009259259259</v>
      </c>
      <c r="L18" s="6">
        <f t="shared" si="4"/>
        <v>0.06491898148148148</v>
      </c>
      <c r="N18" s="5"/>
      <c r="O18" s="5"/>
    </row>
    <row r="19" spans="1:15" s="10" customFormat="1" ht="15.75">
      <c r="A19" s="37" t="s">
        <v>42</v>
      </c>
      <c r="B19" s="26">
        <v>44</v>
      </c>
      <c r="C19" s="14">
        <v>0.016666666666666666</v>
      </c>
      <c r="D19" s="7">
        <v>0</v>
      </c>
      <c r="E19" s="6">
        <v>0.00644675925925926</v>
      </c>
      <c r="F19" s="6">
        <f t="shared" si="0"/>
        <v>0.00644675925925926</v>
      </c>
      <c r="G19" s="5">
        <v>0.03236111111111111</v>
      </c>
      <c r="H19" s="6">
        <f t="shared" si="1"/>
        <v>0.02591435185185185</v>
      </c>
      <c r="I19" s="5">
        <v>0.04827546296296296</v>
      </c>
      <c r="J19" s="6">
        <f t="shared" si="2"/>
        <v>0.015914351851851846</v>
      </c>
      <c r="K19" s="6">
        <f t="shared" si="3"/>
        <v>0.04827546296296296</v>
      </c>
      <c r="L19" s="6">
        <f t="shared" si="4"/>
        <v>0.06494212962962963</v>
      </c>
      <c r="N19" s="5"/>
      <c r="O19" s="5"/>
    </row>
    <row r="20" spans="1:15" s="10" customFormat="1" ht="15.75">
      <c r="A20" s="9" t="s">
        <v>49</v>
      </c>
      <c r="B20" s="26">
        <v>24</v>
      </c>
      <c r="C20" s="8">
        <v>0.01909722222222222</v>
      </c>
      <c r="D20" s="7">
        <v>0</v>
      </c>
      <c r="E20" s="5">
        <v>0.006087962962962964</v>
      </c>
      <c r="F20" s="6">
        <f t="shared" si="0"/>
        <v>0.006087962962962964</v>
      </c>
      <c r="G20" s="5">
        <v>0.03130787037037037</v>
      </c>
      <c r="H20" s="6">
        <f t="shared" si="1"/>
        <v>0.025219907407407403</v>
      </c>
      <c r="I20" s="5">
        <v>0.04585648148148148</v>
      </c>
      <c r="J20" s="6">
        <f t="shared" si="2"/>
        <v>0.01454861111111111</v>
      </c>
      <c r="K20" s="6">
        <f t="shared" si="3"/>
        <v>0.04585648148148148</v>
      </c>
      <c r="L20" s="6">
        <f t="shared" si="4"/>
        <v>0.0649537037037037</v>
      </c>
      <c r="N20" s="5"/>
      <c r="O20" s="5"/>
    </row>
    <row r="21" spans="1:15" s="10" customFormat="1" ht="15.75">
      <c r="A21" s="9" t="s">
        <v>9</v>
      </c>
      <c r="B21" s="26">
        <v>80</v>
      </c>
      <c r="C21" s="14">
        <v>0.0125</v>
      </c>
      <c r="D21" s="7">
        <v>0</v>
      </c>
      <c r="E21" s="5">
        <v>0.007245370370370371</v>
      </c>
      <c r="F21" s="6">
        <f t="shared" si="0"/>
        <v>0.007245370370370371</v>
      </c>
      <c r="G21" s="5">
        <v>0.03439814814814814</v>
      </c>
      <c r="H21" s="6">
        <f t="shared" si="1"/>
        <v>0.027152777777777772</v>
      </c>
      <c r="I21" s="5">
        <v>0.052638888888888895</v>
      </c>
      <c r="J21" s="6">
        <f t="shared" si="2"/>
        <v>0.018240740740740752</v>
      </c>
      <c r="K21" s="6">
        <f t="shared" si="3"/>
        <v>0.052638888888888895</v>
      </c>
      <c r="L21" s="6">
        <f t="shared" si="4"/>
        <v>0.0651388888888889</v>
      </c>
      <c r="N21" s="5"/>
      <c r="O21" s="5"/>
    </row>
    <row r="22" spans="1:15" s="10" customFormat="1" ht="15.75">
      <c r="A22" s="9" t="s">
        <v>27</v>
      </c>
      <c r="B22" s="26">
        <v>52</v>
      </c>
      <c r="C22" s="8">
        <v>0.015277777777777777</v>
      </c>
      <c r="D22" s="7">
        <v>0</v>
      </c>
      <c r="E22" s="5">
        <v>0.0067708333333333336</v>
      </c>
      <c r="F22" s="6">
        <f t="shared" si="0"/>
        <v>0.0067708333333333336</v>
      </c>
      <c r="G22" s="5">
        <v>0.033344907407407406</v>
      </c>
      <c r="H22" s="6">
        <f t="shared" si="1"/>
        <v>0.026574074074074073</v>
      </c>
      <c r="I22" s="5">
        <v>0.0499537037037037</v>
      </c>
      <c r="J22" s="6">
        <f t="shared" si="2"/>
        <v>0.016608796296296295</v>
      </c>
      <c r="K22" s="6">
        <f t="shared" si="3"/>
        <v>0.0499537037037037</v>
      </c>
      <c r="L22" s="6">
        <f t="shared" si="4"/>
        <v>0.06523148148148147</v>
      </c>
      <c r="N22" s="5"/>
      <c r="O22" s="5"/>
    </row>
    <row r="23" spans="1:15" s="10" customFormat="1" ht="15.75">
      <c r="A23" s="9" t="s">
        <v>12</v>
      </c>
      <c r="B23" s="26">
        <v>84</v>
      </c>
      <c r="C23" s="7">
        <v>0.0125</v>
      </c>
      <c r="D23" s="7">
        <v>0</v>
      </c>
      <c r="E23" s="5">
        <v>0.006539351851851852</v>
      </c>
      <c r="F23" s="6">
        <f t="shared" si="0"/>
        <v>0.006539351851851852</v>
      </c>
      <c r="G23" s="5">
        <v>0.03409722222222222</v>
      </c>
      <c r="H23" s="6">
        <f t="shared" si="1"/>
        <v>0.02755787037037037</v>
      </c>
      <c r="I23" s="5">
        <v>0.05273148148148148</v>
      </c>
      <c r="J23" s="6">
        <f t="shared" si="2"/>
        <v>0.01863425925925926</v>
      </c>
      <c r="K23" s="6">
        <f t="shared" si="3"/>
        <v>0.05273148148148148</v>
      </c>
      <c r="L23" s="6">
        <f t="shared" si="4"/>
        <v>0.06523148148148147</v>
      </c>
      <c r="N23" s="5"/>
      <c r="O23" s="5"/>
    </row>
    <row r="24" spans="1:15" s="10" customFormat="1" ht="15.75">
      <c r="A24" s="9" t="s">
        <v>19</v>
      </c>
      <c r="B24" s="26">
        <v>62</v>
      </c>
      <c r="C24" s="7">
        <v>0.013888888888888888</v>
      </c>
      <c r="D24" s="7">
        <v>0</v>
      </c>
      <c r="E24" s="5">
        <v>0.006724537037037037</v>
      </c>
      <c r="F24" s="6">
        <f t="shared" si="0"/>
        <v>0.006724537037037037</v>
      </c>
      <c r="G24" s="5">
        <v>0.03459490740740741</v>
      </c>
      <c r="H24" s="6">
        <f t="shared" si="1"/>
        <v>0.027870370370370372</v>
      </c>
      <c r="I24" s="5">
        <v>0.05206018518518518</v>
      </c>
      <c r="J24" s="6">
        <f t="shared" si="2"/>
        <v>0.017465277777777774</v>
      </c>
      <c r="K24" s="6">
        <f t="shared" si="3"/>
        <v>0.05206018518518518</v>
      </c>
      <c r="L24" s="6">
        <f t="shared" si="4"/>
        <v>0.06594907407407408</v>
      </c>
      <c r="N24" s="5"/>
      <c r="O24" s="5"/>
    </row>
    <row r="25" spans="1:15" s="10" customFormat="1" ht="15.75">
      <c r="A25" s="9" t="s">
        <v>11</v>
      </c>
      <c r="B25" s="26">
        <v>56</v>
      </c>
      <c r="C25" s="14">
        <v>0.014583333333333332</v>
      </c>
      <c r="D25" s="7">
        <v>0</v>
      </c>
      <c r="E25" s="5">
        <v>0.006817129629629629</v>
      </c>
      <c r="F25" s="6">
        <f t="shared" si="0"/>
        <v>0.006817129629629629</v>
      </c>
      <c r="G25" s="5">
        <v>0.034305555555555554</v>
      </c>
      <c r="H25" s="6">
        <f t="shared" si="1"/>
        <v>0.027488425925925927</v>
      </c>
      <c r="I25" s="5">
        <v>0.051388888888888894</v>
      </c>
      <c r="J25" s="6">
        <f t="shared" si="2"/>
        <v>0.01708333333333334</v>
      </c>
      <c r="K25" s="6">
        <f t="shared" si="3"/>
        <v>0.051388888888888894</v>
      </c>
      <c r="L25" s="6">
        <f t="shared" si="4"/>
        <v>0.06597222222222222</v>
      </c>
      <c r="N25" s="5"/>
      <c r="O25" s="5"/>
    </row>
    <row r="26" spans="1:15" s="10" customFormat="1" ht="15.75">
      <c r="A26" s="9" t="s">
        <v>13</v>
      </c>
      <c r="B26" s="26">
        <v>77</v>
      </c>
      <c r="C26" s="14">
        <v>0.012847222222222223</v>
      </c>
      <c r="D26" s="7">
        <v>0</v>
      </c>
      <c r="E26" s="5">
        <v>0.006701388888888889</v>
      </c>
      <c r="F26" s="6">
        <f t="shared" si="0"/>
        <v>0.006701388888888889</v>
      </c>
      <c r="G26" s="5">
        <v>0.0344212962962963</v>
      </c>
      <c r="H26" s="6">
        <f t="shared" si="1"/>
        <v>0.02771990740740741</v>
      </c>
      <c r="I26" s="5">
        <v>0.053298611111111116</v>
      </c>
      <c r="J26" s="6">
        <f t="shared" si="2"/>
        <v>0.01887731481481482</v>
      </c>
      <c r="K26" s="6">
        <f t="shared" si="3"/>
        <v>0.053298611111111116</v>
      </c>
      <c r="L26" s="6">
        <f t="shared" si="4"/>
        <v>0.06614583333333335</v>
      </c>
      <c r="N26" s="5"/>
      <c r="O26" s="5"/>
    </row>
    <row r="27" spans="1:15" s="10" customFormat="1" ht="15.75">
      <c r="A27" s="2" t="s">
        <v>57</v>
      </c>
      <c r="B27" s="26">
        <v>54</v>
      </c>
      <c r="C27" s="21">
        <v>0.014930555555555556</v>
      </c>
      <c r="D27" s="7">
        <v>0</v>
      </c>
      <c r="E27" s="5">
        <v>0.00769675925925926</v>
      </c>
      <c r="F27" s="6">
        <f t="shared" si="0"/>
        <v>0.00769675925925926</v>
      </c>
      <c r="G27" s="5">
        <v>0.03369212962962963</v>
      </c>
      <c r="H27" s="6">
        <f t="shared" si="1"/>
        <v>0.025995370370370367</v>
      </c>
      <c r="I27" s="5">
        <v>0.05204861111111111</v>
      </c>
      <c r="J27" s="6">
        <f t="shared" si="2"/>
        <v>0.01835648148148148</v>
      </c>
      <c r="K27" s="6">
        <f t="shared" si="3"/>
        <v>0.05204861111111111</v>
      </c>
      <c r="L27" s="6">
        <f t="shared" si="4"/>
        <v>0.06697916666666667</v>
      </c>
      <c r="N27" s="5"/>
      <c r="O27" s="5"/>
    </row>
    <row r="28" spans="1:15" s="10" customFormat="1" ht="15.75">
      <c r="A28" s="20" t="s">
        <v>48</v>
      </c>
      <c r="B28" s="26">
        <v>39</v>
      </c>
      <c r="C28" s="19">
        <v>0.017361111111111112</v>
      </c>
      <c r="D28" s="7">
        <v>0</v>
      </c>
      <c r="E28" s="5">
        <v>0.0063425925925925915</v>
      </c>
      <c r="F28" s="6">
        <f t="shared" si="0"/>
        <v>0.0063425925925925915</v>
      </c>
      <c r="G28" s="5">
        <v>0.03230324074074074</v>
      </c>
      <c r="H28" s="6">
        <f t="shared" si="1"/>
        <v>0.025960648148148146</v>
      </c>
      <c r="I28" s="5">
        <v>0.04969907407407407</v>
      </c>
      <c r="J28" s="6">
        <f t="shared" si="2"/>
        <v>0.017395833333333333</v>
      </c>
      <c r="K28" s="6">
        <f t="shared" si="3"/>
        <v>0.04969907407407407</v>
      </c>
      <c r="L28" s="6">
        <f t="shared" si="4"/>
        <v>0.06706018518518518</v>
      </c>
      <c r="N28" s="5"/>
      <c r="O28" s="5"/>
    </row>
    <row r="29" spans="1:15" s="10" customFormat="1" ht="15.75">
      <c r="A29" s="9" t="s">
        <v>16</v>
      </c>
      <c r="B29" s="26">
        <v>53</v>
      </c>
      <c r="C29" s="22">
        <v>0.014930555555555556</v>
      </c>
      <c r="D29" s="7">
        <v>0</v>
      </c>
      <c r="E29" s="5">
        <v>0.006597222222222222</v>
      </c>
      <c r="F29" s="6">
        <f t="shared" si="0"/>
        <v>0.006597222222222222</v>
      </c>
      <c r="G29" s="5">
        <v>0.03673611111111111</v>
      </c>
      <c r="H29" s="6">
        <f t="shared" si="1"/>
        <v>0.030138888888888885</v>
      </c>
      <c r="I29" s="5">
        <v>0.05238425925925926</v>
      </c>
      <c r="J29" s="6">
        <f t="shared" si="2"/>
        <v>0.015648148148148154</v>
      </c>
      <c r="K29" s="6">
        <f t="shared" si="3"/>
        <v>0.05238425925925926</v>
      </c>
      <c r="L29" s="6">
        <f t="shared" si="4"/>
        <v>0.06731481481481483</v>
      </c>
      <c r="N29" s="5"/>
      <c r="O29" s="5"/>
    </row>
    <row r="30" spans="1:15" s="10" customFormat="1" ht="15.75">
      <c r="A30" s="37" t="s">
        <v>46</v>
      </c>
      <c r="B30" s="26">
        <v>81</v>
      </c>
      <c r="C30" s="19">
        <v>0.0125</v>
      </c>
      <c r="D30" s="21">
        <v>0</v>
      </c>
      <c r="E30" s="5">
        <v>0.007523148148148148</v>
      </c>
      <c r="F30" s="6">
        <f t="shared" si="0"/>
        <v>0.007523148148148148</v>
      </c>
      <c r="G30" s="5">
        <v>0.03450231481481481</v>
      </c>
      <c r="H30" s="6">
        <f t="shared" si="1"/>
        <v>0.026979166666666665</v>
      </c>
      <c r="I30" s="5">
        <v>0.05498842592592593</v>
      </c>
      <c r="J30" s="6">
        <f t="shared" si="2"/>
        <v>0.020486111111111115</v>
      </c>
      <c r="K30" s="6">
        <f t="shared" si="3"/>
        <v>0.05498842592592593</v>
      </c>
      <c r="L30" s="6">
        <f t="shared" si="4"/>
        <v>0.06748842592592594</v>
      </c>
      <c r="N30" s="5"/>
      <c r="O30" s="5"/>
    </row>
    <row r="31" spans="1:15" s="10" customFormat="1" ht="15.75">
      <c r="A31" s="37" t="s">
        <v>45</v>
      </c>
      <c r="B31" s="26">
        <v>94</v>
      </c>
      <c r="C31" s="19">
        <v>0.009722222222222222</v>
      </c>
      <c r="D31" s="21">
        <v>0</v>
      </c>
      <c r="E31" s="5">
        <v>0.007754629629629629</v>
      </c>
      <c r="F31" s="6">
        <f t="shared" si="0"/>
        <v>0.007754629629629629</v>
      </c>
      <c r="G31" s="5">
        <v>0.04120370370370371</v>
      </c>
      <c r="H31" s="6">
        <f t="shared" si="1"/>
        <v>0.033449074074074076</v>
      </c>
      <c r="I31" s="5">
        <v>0.058055555555555555</v>
      </c>
      <c r="J31" s="6">
        <f t="shared" si="2"/>
        <v>0.016851851851851847</v>
      </c>
      <c r="K31" s="6">
        <f t="shared" si="3"/>
        <v>0.05805555555555555</v>
      </c>
      <c r="L31" s="6">
        <f t="shared" si="4"/>
        <v>0.06777777777777777</v>
      </c>
      <c r="N31" s="5"/>
      <c r="O31" s="5"/>
    </row>
    <row r="32" spans="1:15" s="10" customFormat="1" ht="15.75">
      <c r="A32" s="9" t="s">
        <v>10</v>
      </c>
      <c r="B32" s="26">
        <v>90</v>
      </c>
      <c r="C32" s="7">
        <v>0.01076388888888889</v>
      </c>
      <c r="D32" s="7">
        <v>0</v>
      </c>
      <c r="E32" s="5">
        <v>0.006875</v>
      </c>
      <c r="F32" s="6">
        <f t="shared" si="0"/>
        <v>0.006875</v>
      </c>
      <c r="G32" s="5">
        <v>0.03553240740740741</v>
      </c>
      <c r="H32" s="6">
        <f t="shared" si="1"/>
        <v>0.02865740740740741</v>
      </c>
      <c r="I32" s="38" t="s">
        <v>112</v>
      </c>
      <c r="J32" s="6" t="s">
        <v>117</v>
      </c>
      <c r="K32" s="6" t="e">
        <f t="shared" si="3"/>
        <v>#VALUE!</v>
      </c>
      <c r="L32" s="6" t="s">
        <v>117</v>
      </c>
      <c r="N32" s="5"/>
      <c r="O32" s="5"/>
    </row>
    <row r="33" spans="1:15" s="10" customFormat="1" ht="15.75">
      <c r="A33" s="37" t="s">
        <v>47</v>
      </c>
      <c r="B33" s="26">
        <v>36</v>
      </c>
      <c r="C33" s="7">
        <v>0.017361111111111112</v>
      </c>
      <c r="D33" s="7">
        <v>0</v>
      </c>
      <c r="E33" s="5">
        <v>0.0061574074074074074</v>
      </c>
      <c r="F33" s="6">
        <f t="shared" si="0"/>
        <v>0.0061574074074074074</v>
      </c>
      <c r="G33" s="5">
        <v>0.0321875</v>
      </c>
      <c r="H33" s="6">
        <f t="shared" si="1"/>
        <v>0.026030092592592594</v>
      </c>
      <c r="I33" s="5"/>
      <c r="J33" s="6" t="s">
        <v>117</v>
      </c>
      <c r="K33" s="6" t="e">
        <f t="shared" si="3"/>
        <v>#VALUE!</v>
      </c>
      <c r="L33" s="6" t="s">
        <v>117</v>
      </c>
      <c r="N33" s="5"/>
      <c r="O33" s="5"/>
    </row>
    <row r="34" spans="1:15" s="10" customFormat="1" ht="15.75">
      <c r="A34" s="39"/>
      <c r="B34" s="26"/>
      <c r="C34" s="40"/>
      <c r="D34" s="40"/>
      <c r="E34" s="5"/>
      <c r="F34" s="6"/>
      <c r="G34" s="5"/>
      <c r="H34" s="6"/>
      <c r="I34" s="5"/>
      <c r="J34" s="6"/>
      <c r="K34" s="6"/>
      <c r="L34" s="6"/>
      <c r="N34" s="5"/>
      <c r="O34" s="5"/>
    </row>
    <row r="35" spans="1:15" s="10" customFormat="1" ht="15.75">
      <c r="A35" s="41" t="s">
        <v>119</v>
      </c>
      <c r="B35" s="26"/>
      <c r="C35" s="19"/>
      <c r="D35" s="21"/>
      <c r="E35" s="5"/>
      <c r="F35" s="6"/>
      <c r="G35" s="5"/>
      <c r="H35" s="6"/>
      <c r="I35" s="5"/>
      <c r="J35" s="6"/>
      <c r="K35" s="6"/>
      <c r="L35" s="6"/>
      <c r="N35" s="5"/>
      <c r="O35" s="5"/>
    </row>
    <row r="36" spans="1:12" s="50" customFormat="1" ht="15">
      <c r="A36" s="47" t="s">
        <v>123</v>
      </c>
      <c r="B36" s="47">
        <v>114</v>
      </c>
      <c r="C36" s="47"/>
      <c r="D36" s="47"/>
      <c r="E36" s="48">
        <v>0.004675925925925926</v>
      </c>
      <c r="F36" s="49">
        <f>SUM(E36-D36)</f>
        <v>0.004675925925925926</v>
      </c>
      <c r="G36" s="48">
        <v>0.025833333333333333</v>
      </c>
      <c r="H36" s="49">
        <f>SUM(G36-E36)</f>
        <v>0.021157407407407406</v>
      </c>
      <c r="I36" s="48">
        <v>0.03886574074074074</v>
      </c>
      <c r="J36" s="49">
        <f>SUM(I36-G36)</f>
        <v>0.01303240740740741</v>
      </c>
      <c r="K36" s="49">
        <f>SUM(F36+H36+J36)</f>
        <v>0.03886574074074074</v>
      </c>
      <c r="L36" s="49">
        <f>SUM(C36+F36+H36+J36)</f>
        <v>0.03886574074074074</v>
      </c>
    </row>
    <row r="37" spans="1:12" s="50" customFormat="1" ht="15" customHeight="1">
      <c r="A37" s="47" t="s">
        <v>118</v>
      </c>
      <c r="B37" s="47">
        <v>115</v>
      </c>
      <c r="C37" s="47"/>
      <c r="D37" s="47"/>
      <c r="E37" s="48">
        <v>0.0052893518518518515</v>
      </c>
      <c r="F37" s="49">
        <f>SUM(E37-D37)</f>
        <v>0.0052893518518518515</v>
      </c>
      <c r="G37" s="48">
        <v>0.03622685185185185</v>
      </c>
      <c r="H37" s="49">
        <f>SUM(G37-E37)</f>
        <v>0.0309375</v>
      </c>
      <c r="I37" s="48">
        <v>0.054907407407407405</v>
      </c>
      <c r="J37" s="49">
        <f>SUM(I37-G37)</f>
        <v>0.018680555555555554</v>
      </c>
      <c r="K37" s="49">
        <f>SUM(F37+H37+J37)</f>
        <v>0.054907407407407405</v>
      </c>
      <c r="L37" s="49">
        <f>SUM(C37+F37+H37+J37)</f>
        <v>0.054907407407407405</v>
      </c>
    </row>
    <row r="38" spans="1:15" s="50" customFormat="1" ht="15.75">
      <c r="A38" s="37" t="s">
        <v>110</v>
      </c>
      <c r="B38" s="51">
        <v>113</v>
      </c>
      <c r="C38" s="52"/>
      <c r="D38" s="52"/>
      <c r="E38" s="48">
        <v>0.007511574074074074</v>
      </c>
      <c r="F38" s="49">
        <f>SUM(E38-D38)</f>
        <v>0.007511574074074074</v>
      </c>
      <c r="G38" s="48">
        <v>0.03989583333333333</v>
      </c>
      <c r="H38" s="49">
        <f>SUM(G38-E38)</f>
        <v>0.03238425925925926</v>
      </c>
      <c r="I38" s="48">
        <v>0.062280092592592595</v>
      </c>
      <c r="J38" s="49">
        <f>SUM(I38-G38)</f>
        <v>0.022384259259259263</v>
      </c>
      <c r="K38" s="49">
        <f>SUM(F38+H38+J38)</f>
        <v>0.062280092592592595</v>
      </c>
      <c r="L38" s="49">
        <f>SUM(C38+F38+H38+J38)</f>
        <v>0.062280092592592595</v>
      </c>
      <c r="N38" s="48"/>
      <c r="O38" s="48"/>
    </row>
    <row r="39" spans="1:15" s="50" customFormat="1" ht="15.75">
      <c r="A39" s="53" t="s">
        <v>53</v>
      </c>
      <c r="B39" s="51">
        <v>112</v>
      </c>
      <c r="C39" s="52"/>
      <c r="D39" s="53"/>
      <c r="E39" s="48">
        <v>0.008715277777777778</v>
      </c>
      <c r="F39" s="49">
        <f>SUM(E39-D39)</f>
        <v>0.008715277777777778</v>
      </c>
      <c r="G39" s="48">
        <v>0.04047453703703704</v>
      </c>
      <c r="H39" s="49">
        <f>SUM(G39-E39)</f>
        <v>0.03175925925925926</v>
      </c>
      <c r="I39" s="48">
        <v>0.05925925925925926</v>
      </c>
      <c r="J39" s="49">
        <f>SUM(I39-G39)</f>
        <v>0.018784722222222223</v>
      </c>
      <c r="K39" s="49">
        <f>SUM(F39+H39+J39)</f>
        <v>0.05925925925925926</v>
      </c>
      <c r="L39" s="49">
        <f>SUM(C39+F39+H39+J39)</f>
        <v>0.05925925925925926</v>
      </c>
      <c r="N39" s="48"/>
      <c r="O39" s="48"/>
    </row>
    <row r="43" spans="1:9" s="10" customFormat="1" ht="12.75">
      <c r="A43" s="12"/>
      <c r="B43" s="12"/>
      <c r="C43" s="12"/>
      <c r="D43" s="12"/>
      <c r="E43" s="12"/>
      <c r="G43" s="12"/>
      <c r="I43" s="12"/>
    </row>
    <row r="44" spans="1:9" s="10" customFormat="1" ht="12.75">
      <c r="A44" s="12"/>
      <c r="B44" s="12"/>
      <c r="C44" s="12"/>
      <c r="D44" s="12"/>
      <c r="E44" s="12"/>
      <c r="G44" s="12"/>
      <c r="I44" s="12"/>
    </row>
    <row r="45" spans="1:9" s="10" customFormat="1" ht="12.75">
      <c r="A45" s="12"/>
      <c r="B45" s="12"/>
      <c r="C45" s="12"/>
      <c r="D45" s="12"/>
      <c r="E45" s="12"/>
      <c r="G45" s="12"/>
      <c r="I45" s="12"/>
    </row>
    <row r="46" spans="1:9" s="10" customFormat="1" ht="12.75">
      <c r="A46" s="12"/>
      <c r="B46" s="12"/>
      <c r="C46" s="12"/>
      <c r="D46" s="12"/>
      <c r="E46" s="12"/>
      <c r="G46" s="12"/>
      <c r="I46" s="12"/>
    </row>
    <row r="47" spans="1:9" s="10" customFormat="1" ht="12.75">
      <c r="A47" s="12"/>
      <c r="B47" s="12"/>
      <c r="C47" s="12"/>
      <c r="D47" s="12"/>
      <c r="E47" s="12"/>
      <c r="G47" s="12"/>
      <c r="I47" s="12"/>
    </row>
    <row r="48" spans="1:9" s="10" customFormat="1" ht="12.75">
      <c r="A48" s="12"/>
      <c r="B48" s="12"/>
      <c r="C48" s="12"/>
      <c r="D48" s="12"/>
      <c r="E48" s="12"/>
      <c r="G48" s="12"/>
      <c r="I48" s="12"/>
    </row>
    <row r="49" spans="1:9" s="10" customFormat="1" ht="12.75">
      <c r="A49" s="12"/>
      <c r="B49" s="12"/>
      <c r="C49" s="12"/>
      <c r="D49" s="12"/>
      <c r="E49" s="12"/>
      <c r="G49" s="12"/>
      <c r="I49" s="12"/>
    </row>
    <row r="50" spans="1:9" s="10" customFormat="1" ht="12.75">
      <c r="A50" s="12"/>
      <c r="B50" s="12"/>
      <c r="C50" s="12"/>
      <c r="D50" s="12"/>
      <c r="E50" s="12"/>
      <c r="G50" s="12"/>
      <c r="I50" s="12"/>
    </row>
    <row r="51" spans="1:9" s="10" customFormat="1" ht="12.75">
      <c r="A51" s="12"/>
      <c r="B51" s="12"/>
      <c r="C51" s="12"/>
      <c r="D51" s="12"/>
      <c r="E51" s="12"/>
      <c r="G51" s="12"/>
      <c r="I51" s="12"/>
    </row>
    <row r="52" spans="1:9" s="10" customFormat="1" ht="12.75">
      <c r="A52" s="12"/>
      <c r="B52" s="12"/>
      <c r="C52" s="12"/>
      <c r="D52" s="12"/>
      <c r="E52" s="12"/>
      <c r="G52" s="12"/>
      <c r="I52" s="12"/>
    </row>
    <row r="53" spans="1:12" s="10" customFormat="1" ht="12.75">
      <c r="A53" s="12"/>
      <c r="B53" s="12"/>
      <c r="C53" s="12"/>
      <c r="D53" s="12"/>
      <c r="E53" s="12"/>
      <c r="F53" s="6">
        <f aca="true" t="shared" si="5" ref="F53:F84">SUM(E53-D53)</f>
        <v>0</v>
      </c>
      <c r="G53" s="5"/>
      <c r="H53" s="6">
        <f aca="true" t="shared" si="6" ref="H53:H84">SUM(G53-E53)</f>
        <v>0</v>
      </c>
      <c r="I53" s="5"/>
      <c r="J53" s="6">
        <f>SUM(I53-G53)</f>
        <v>0</v>
      </c>
      <c r="K53" s="6">
        <f>SUM(F53+H53+J53)</f>
        <v>0</v>
      </c>
      <c r="L53" s="6">
        <f>SUM(C53+F53+H53+J53)</f>
        <v>0</v>
      </c>
    </row>
    <row r="54" spans="1:12" s="10" customFormat="1" ht="12.75">
      <c r="A54" s="12"/>
      <c r="B54" s="12"/>
      <c r="C54" s="12"/>
      <c r="D54" s="12"/>
      <c r="E54" s="12"/>
      <c r="F54" s="6">
        <f t="shared" si="5"/>
        <v>0</v>
      </c>
      <c r="G54" s="5"/>
      <c r="H54" s="6">
        <f t="shared" si="6"/>
        <v>0</v>
      </c>
      <c r="I54" s="5"/>
      <c r="J54" s="6">
        <f>SUM(I54-G54)</f>
        <v>0</v>
      </c>
      <c r="K54" s="6">
        <f>SUM(F54+H54+J54)</f>
        <v>0</v>
      </c>
      <c r="L54" s="6">
        <f>SUM(C54+F54+H54+J54)</f>
        <v>0</v>
      </c>
    </row>
    <row r="55" spans="1:12" s="10" customFormat="1" ht="12.75">
      <c r="A55" s="12"/>
      <c r="B55" s="12"/>
      <c r="C55" s="12"/>
      <c r="D55" s="12"/>
      <c r="E55" s="12"/>
      <c r="F55" s="6">
        <f t="shared" si="5"/>
        <v>0</v>
      </c>
      <c r="G55" s="5"/>
      <c r="H55" s="6">
        <f t="shared" si="6"/>
        <v>0</v>
      </c>
      <c r="I55" s="5"/>
      <c r="J55" s="6">
        <f>SUM(I55-G55)</f>
        <v>0</v>
      </c>
      <c r="K55" s="6">
        <f>SUM(F55+H55+J55)</f>
        <v>0</v>
      </c>
      <c r="L55" s="6">
        <f>SUM(C55+F55+H55+J55)</f>
        <v>0</v>
      </c>
    </row>
    <row r="56" spans="1:12" s="10" customFormat="1" ht="12.75">
      <c r="A56" s="12"/>
      <c r="B56" s="12"/>
      <c r="C56" s="12"/>
      <c r="D56" s="12"/>
      <c r="E56" s="12"/>
      <c r="F56" s="6">
        <f t="shared" si="5"/>
        <v>0</v>
      </c>
      <c r="G56" s="5"/>
      <c r="H56" s="6">
        <f t="shared" si="6"/>
        <v>0</v>
      </c>
      <c r="I56" s="5"/>
      <c r="J56" s="6">
        <f>SUM(I56-G56)</f>
        <v>0</v>
      </c>
      <c r="K56" s="6">
        <f>SUM(F56+H56+J56)</f>
        <v>0</v>
      </c>
      <c r="L56" s="6">
        <f>SUM(C56+F56+H56+J56)</f>
        <v>0</v>
      </c>
    </row>
    <row r="57" spans="1:12" s="10" customFormat="1" ht="12.75">
      <c r="A57" s="12"/>
      <c r="B57" s="12"/>
      <c r="C57" s="12"/>
      <c r="D57" s="12"/>
      <c r="E57" s="12"/>
      <c r="F57" s="6">
        <f t="shared" si="5"/>
        <v>0</v>
      </c>
      <c r="G57" s="5"/>
      <c r="H57" s="6">
        <f t="shared" si="6"/>
        <v>0</v>
      </c>
      <c r="I57" s="5"/>
      <c r="J57" s="6">
        <f aca="true" t="shared" si="7" ref="J57:J89">SUM(I57-G57)</f>
        <v>0</v>
      </c>
      <c r="K57" s="6">
        <f aca="true" t="shared" si="8" ref="K57:K89">SUM(F57+H57+J57)</f>
        <v>0</v>
      </c>
      <c r="L57" s="6">
        <f aca="true" t="shared" si="9" ref="L57:L89">SUM(C57+F57+H57+J57)</f>
        <v>0</v>
      </c>
    </row>
    <row r="58" spans="1:12" s="10" customFormat="1" ht="12.75">
      <c r="A58" s="12"/>
      <c r="B58" s="12"/>
      <c r="C58" s="12"/>
      <c r="D58" s="12"/>
      <c r="E58" s="12"/>
      <c r="F58" s="6">
        <f t="shared" si="5"/>
        <v>0</v>
      </c>
      <c r="G58" s="5"/>
      <c r="H58" s="6">
        <f t="shared" si="6"/>
        <v>0</v>
      </c>
      <c r="I58" s="5"/>
      <c r="J58" s="6">
        <f t="shared" si="7"/>
        <v>0</v>
      </c>
      <c r="K58" s="6">
        <f t="shared" si="8"/>
        <v>0</v>
      </c>
      <c r="L58" s="6">
        <f t="shared" si="9"/>
        <v>0</v>
      </c>
    </row>
    <row r="59" spans="1:12" s="10" customFormat="1" ht="12.75">
      <c r="A59" s="12"/>
      <c r="B59" s="12"/>
      <c r="C59" s="12"/>
      <c r="D59" s="12"/>
      <c r="E59" s="12"/>
      <c r="F59" s="6">
        <f t="shared" si="5"/>
        <v>0</v>
      </c>
      <c r="G59" s="5"/>
      <c r="H59" s="6">
        <f t="shared" si="6"/>
        <v>0</v>
      </c>
      <c r="I59" s="5"/>
      <c r="J59" s="6">
        <f t="shared" si="7"/>
        <v>0</v>
      </c>
      <c r="K59" s="6">
        <f t="shared" si="8"/>
        <v>0</v>
      </c>
      <c r="L59" s="6">
        <f t="shared" si="9"/>
        <v>0</v>
      </c>
    </row>
    <row r="60" spans="1:12" s="10" customFormat="1" ht="12.75">
      <c r="A60" s="12"/>
      <c r="B60" s="12"/>
      <c r="C60" s="12"/>
      <c r="D60" s="12"/>
      <c r="E60" s="12"/>
      <c r="F60" s="6">
        <f t="shared" si="5"/>
        <v>0</v>
      </c>
      <c r="G60" s="5"/>
      <c r="H60" s="6">
        <f t="shared" si="6"/>
        <v>0</v>
      </c>
      <c r="I60" s="5"/>
      <c r="J60" s="6">
        <f t="shared" si="7"/>
        <v>0</v>
      </c>
      <c r="K60" s="6">
        <f t="shared" si="8"/>
        <v>0</v>
      </c>
      <c r="L60" s="6">
        <f t="shared" si="9"/>
        <v>0</v>
      </c>
    </row>
    <row r="61" spans="1:12" s="10" customFormat="1" ht="12.75">
      <c r="A61" s="12"/>
      <c r="B61" s="12"/>
      <c r="C61" s="12"/>
      <c r="D61" s="12"/>
      <c r="E61" s="12"/>
      <c r="F61" s="6">
        <f t="shared" si="5"/>
        <v>0</v>
      </c>
      <c r="G61" s="5"/>
      <c r="H61" s="6">
        <f t="shared" si="6"/>
        <v>0</v>
      </c>
      <c r="I61" s="5"/>
      <c r="J61" s="6">
        <f t="shared" si="7"/>
        <v>0</v>
      </c>
      <c r="K61" s="6">
        <f t="shared" si="8"/>
        <v>0</v>
      </c>
      <c r="L61" s="6">
        <f t="shared" si="9"/>
        <v>0</v>
      </c>
    </row>
    <row r="62" spans="1:12" s="10" customFormat="1" ht="12.75">
      <c r="A62" s="12"/>
      <c r="B62" s="12"/>
      <c r="C62" s="12"/>
      <c r="D62" s="12"/>
      <c r="E62" s="12"/>
      <c r="F62" s="6">
        <f t="shared" si="5"/>
        <v>0</v>
      </c>
      <c r="G62" s="5"/>
      <c r="H62" s="6">
        <f t="shared" si="6"/>
        <v>0</v>
      </c>
      <c r="I62" s="5"/>
      <c r="J62" s="6">
        <f t="shared" si="7"/>
        <v>0</v>
      </c>
      <c r="K62" s="6">
        <f t="shared" si="8"/>
        <v>0</v>
      </c>
      <c r="L62" s="6">
        <f t="shared" si="9"/>
        <v>0</v>
      </c>
    </row>
    <row r="63" spans="1:12" s="10" customFormat="1" ht="12.75">
      <c r="A63" s="12"/>
      <c r="B63" s="12"/>
      <c r="C63" s="12"/>
      <c r="D63" s="12"/>
      <c r="E63" s="12"/>
      <c r="F63" s="6">
        <f t="shared" si="5"/>
        <v>0</v>
      </c>
      <c r="G63" s="5"/>
      <c r="H63" s="6">
        <f t="shared" si="6"/>
        <v>0</v>
      </c>
      <c r="I63" s="5"/>
      <c r="J63" s="6">
        <f t="shared" si="7"/>
        <v>0</v>
      </c>
      <c r="K63" s="6">
        <f t="shared" si="8"/>
        <v>0</v>
      </c>
      <c r="L63" s="6">
        <f t="shared" si="9"/>
        <v>0</v>
      </c>
    </row>
    <row r="64" spans="1:12" s="10" customFormat="1" ht="12.75">
      <c r="A64" s="12"/>
      <c r="B64" s="12"/>
      <c r="C64" s="12"/>
      <c r="D64" s="12"/>
      <c r="E64" s="12"/>
      <c r="F64" s="6">
        <f t="shared" si="5"/>
        <v>0</v>
      </c>
      <c r="G64" s="5"/>
      <c r="H64" s="6">
        <f t="shared" si="6"/>
        <v>0</v>
      </c>
      <c r="I64" s="5"/>
      <c r="J64" s="6">
        <f t="shared" si="7"/>
        <v>0</v>
      </c>
      <c r="K64" s="6">
        <f t="shared" si="8"/>
        <v>0</v>
      </c>
      <c r="L64" s="6">
        <f t="shared" si="9"/>
        <v>0</v>
      </c>
    </row>
    <row r="65" spans="1:12" s="10" customFormat="1" ht="12.75">
      <c r="A65" s="12"/>
      <c r="B65" s="12"/>
      <c r="C65" s="12"/>
      <c r="D65" s="12"/>
      <c r="E65" s="12"/>
      <c r="F65" s="6">
        <f t="shared" si="5"/>
        <v>0</v>
      </c>
      <c r="G65" s="5"/>
      <c r="H65" s="6">
        <f t="shared" si="6"/>
        <v>0</v>
      </c>
      <c r="I65" s="5"/>
      <c r="J65" s="6">
        <f t="shared" si="7"/>
        <v>0</v>
      </c>
      <c r="K65" s="6">
        <f t="shared" si="8"/>
        <v>0</v>
      </c>
      <c r="L65" s="6">
        <f t="shared" si="9"/>
        <v>0</v>
      </c>
    </row>
    <row r="66" spans="1:12" s="10" customFormat="1" ht="12.75">
      <c r="A66" s="12"/>
      <c r="B66" s="12"/>
      <c r="C66" s="12"/>
      <c r="D66" s="12"/>
      <c r="E66" s="12"/>
      <c r="F66" s="6">
        <f t="shared" si="5"/>
        <v>0</v>
      </c>
      <c r="G66" s="5"/>
      <c r="H66" s="6">
        <f t="shared" si="6"/>
        <v>0</v>
      </c>
      <c r="I66" s="5"/>
      <c r="J66" s="6">
        <f t="shared" si="7"/>
        <v>0</v>
      </c>
      <c r="K66" s="6">
        <f t="shared" si="8"/>
        <v>0</v>
      </c>
      <c r="L66" s="6">
        <f t="shared" si="9"/>
        <v>0</v>
      </c>
    </row>
    <row r="67" spans="1:12" s="10" customFormat="1" ht="12.75">
      <c r="A67" s="12"/>
      <c r="B67" s="12"/>
      <c r="C67" s="12"/>
      <c r="D67" s="12"/>
      <c r="E67" s="12"/>
      <c r="F67" s="6">
        <f t="shared" si="5"/>
        <v>0</v>
      </c>
      <c r="G67" s="5"/>
      <c r="H67" s="6">
        <f t="shared" si="6"/>
        <v>0</v>
      </c>
      <c r="I67" s="5"/>
      <c r="J67" s="6">
        <f t="shared" si="7"/>
        <v>0</v>
      </c>
      <c r="K67" s="6">
        <f t="shared" si="8"/>
        <v>0</v>
      </c>
      <c r="L67" s="6">
        <f t="shared" si="9"/>
        <v>0</v>
      </c>
    </row>
    <row r="68" spans="1:12" s="10" customFormat="1" ht="12.75">
      <c r="A68" s="12"/>
      <c r="B68" s="12"/>
      <c r="C68" s="12"/>
      <c r="D68" s="12"/>
      <c r="E68" s="12"/>
      <c r="F68" s="6">
        <f t="shared" si="5"/>
        <v>0</v>
      </c>
      <c r="G68" s="5"/>
      <c r="H68" s="6">
        <f t="shared" si="6"/>
        <v>0</v>
      </c>
      <c r="I68" s="5"/>
      <c r="J68" s="6">
        <f t="shared" si="7"/>
        <v>0</v>
      </c>
      <c r="K68" s="6">
        <f t="shared" si="8"/>
        <v>0</v>
      </c>
      <c r="L68" s="6">
        <f t="shared" si="9"/>
        <v>0</v>
      </c>
    </row>
    <row r="69" spans="1:12" s="10" customFormat="1" ht="12.75">
      <c r="A69" s="12"/>
      <c r="B69" s="12"/>
      <c r="C69" s="12"/>
      <c r="D69" s="12"/>
      <c r="E69" s="12"/>
      <c r="F69" s="6">
        <f t="shared" si="5"/>
        <v>0</v>
      </c>
      <c r="G69" s="5"/>
      <c r="H69" s="6">
        <f t="shared" si="6"/>
        <v>0</v>
      </c>
      <c r="I69" s="5"/>
      <c r="J69" s="6">
        <f t="shared" si="7"/>
        <v>0</v>
      </c>
      <c r="K69" s="6">
        <f t="shared" si="8"/>
        <v>0</v>
      </c>
      <c r="L69" s="6">
        <f t="shared" si="9"/>
        <v>0</v>
      </c>
    </row>
    <row r="70" spans="1:12" s="10" customFormat="1" ht="12.75">
      <c r="A70" s="12"/>
      <c r="B70" s="12"/>
      <c r="C70" s="12"/>
      <c r="D70" s="12"/>
      <c r="E70" s="12"/>
      <c r="F70" s="6">
        <f t="shared" si="5"/>
        <v>0</v>
      </c>
      <c r="G70" s="5"/>
      <c r="H70" s="6">
        <f t="shared" si="6"/>
        <v>0</v>
      </c>
      <c r="I70" s="5"/>
      <c r="J70" s="6">
        <f t="shared" si="7"/>
        <v>0</v>
      </c>
      <c r="K70" s="6">
        <f t="shared" si="8"/>
        <v>0</v>
      </c>
      <c r="L70" s="6">
        <f t="shared" si="9"/>
        <v>0</v>
      </c>
    </row>
    <row r="71" spans="1:12" s="10" customFormat="1" ht="12.75">
      <c r="A71" s="12"/>
      <c r="B71" s="12"/>
      <c r="C71" s="12"/>
      <c r="D71" s="12"/>
      <c r="E71" s="12"/>
      <c r="F71" s="6">
        <f t="shared" si="5"/>
        <v>0</v>
      </c>
      <c r="G71" s="5"/>
      <c r="H71" s="6">
        <f t="shared" si="6"/>
        <v>0</v>
      </c>
      <c r="I71" s="5"/>
      <c r="J71" s="6">
        <f t="shared" si="7"/>
        <v>0</v>
      </c>
      <c r="K71" s="6">
        <f t="shared" si="8"/>
        <v>0</v>
      </c>
      <c r="L71" s="6">
        <f t="shared" si="9"/>
        <v>0</v>
      </c>
    </row>
    <row r="72" spans="1:12" s="10" customFormat="1" ht="12.75">
      <c r="A72" s="12"/>
      <c r="B72" s="12"/>
      <c r="C72" s="12"/>
      <c r="D72" s="12"/>
      <c r="E72" s="12"/>
      <c r="F72" s="6">
        <f t="shared" si="5"/>
        <v>0</v>
      </c>
      <c r="G72" s="5"/>
      <c r="H72" s="6">
        <f t="shared" si="6"/>
        <v>0</v>
      </c>
      <c r="I72" s="5"/>
      <c r="J72" s="6">
        <f t="shared" si="7"/>
        <v>0</v>
      </c>
      <c r="K72" s="6">
        <f t="shared" si="8"/>
        <v>0</v>
      </c>
      <c r="L72" s="6">
        <f t="shared" si="9"/>
        <v>0</v>
      </c>
    </row>
    <row r="73" spans="1:12" s="10" customFormat="1" ht="12.75">
      <c r="A73" s="12"/>
      <c r="B73" s="12"/>
      <c r="C73" s="12"/>
      <c r="D73" s="12"/>
      <c r="E73" s="12"/>
      <c r="F73" s="6">
        <f t="shared" si="5"/>
        <v>0</v>
      </c>
      <c r="G73" s="5"/>
      <c r="H73" s="6">
        <f t="shared" si="6"/>
        <v>0</v>
      </c>
      <c r="I73" s="5"/>
      <c r="J73" s="6">
        <f t="shared" si="7"/>
        <v>0</v>
      </c>
      <c r="K73" s="6">
        <f t="shared" si="8"/>
        <v>0</v>
      </c>
      <c r="L73" s="6">
        <f t="shared" si="9"/>
        <v>0</v>
      </c>
    </row>
    <row r="74" spans="1:12" s="10" customFormat="1" ht="12.75">
      <c r="A74" s="12"/>
      <c r="B74" s="12"/>
      <c r="C74" s="12"/>
      <c r="D74" s="12"/>
      <c r="E74" s="12"/>
      <c r="F74" s="6">
        <f t="shared" si="5"/>
        <v>0</v>
      </c>
      <c r="G74" s="5"/>
      <c r="H74" s="6">
        <f t="shared" si="6"/>
        <v>0</v>
      </c>
      <c r="I74" s="5"/>
      <c r="J74" s="6">
        <f t="shared" si="7"/>
        <v>0</v>
      </c>
      <c r="K74" s="6">
        <f t="shared" si="8"/>
        <v>0</v>
      </c>
      <c r="L74" s="6">
        <f t="shared" si="9"/>
        <v>0</v>
      </c>
    </row>
    <row r="75" spans="1:12" s="10" customFormat="1" ht="12.75">
      <c r="A75" s="12"/>
      <c r="B75" s="12"/>
      <c r="C75" s="12"/>
      <c r="D75" s="12"/>
      <c r="E75" s="12"/>
      <c r="F75" s="6">
        <f t="shared" si="5"/>
        <v>0</v>
      </c>
      <c r="G75" s="5"/>
      <c r="H75" s="6">
        <f t="shared" si="6"/>
        <v>0</v>
      </c>
      <c r="I75" s="5"/>
      <c r="J75" s="6">
        <f t="shared" si="7"/>
        <v>0</v>
      </c>
      <c r="K75" s="6">
        <f t="shared" si="8"/>
        <v>0</v>
      </c>
      <c r="L75" s="6">
        <f t="shared" si="9"/>
        <v>0</v>
      </c>
    </row>
    <row r="76" spans="1:12" s="10" customFormat="1" ht="12.75">
      <c r="A76" s="12"/>
      <c r="B76" s="12"/>
      <c r="C76" s="12"/>
      <c r="D76" s="12"/>
      <c r="E76" s="12"/>
      <c r="F76" s="6">
        <f t="shared" si="5"/>
        <v>0</v>
      </c>
      <c r="G76" s="5"/>
      <c r="H76" s="6">
        <f t="shared" si="6"/>
        <v>0</v>
      </c>
      <c r="I76" s="5"/>
      <c r="J76" s="6">
        <f t="shared" si="7"/>
        <v>0</v>
      </c>
      <c r="K76" s="6">
        <f t="shared" si="8"/>
        <v>0</v>
      </c>
      <c r="L76" s="6">
        <f t="shared" si="9"/>
        <v>0</v>
      </c>
    </row>
    <row r="77" spans="1:12" s="10" customFormat="1" ht="12.75">
      <c r="A77" s="12"/>
      <c r="B77" s="12"/>
      <c r="C77" s="12"/>
      <c r="D77" s="12"/>
      <c r="E77" s="12"/>
      <c r="F77" s="6">
        <f t="shared" si="5"/>
        <v>0</v>
      </c>
      <c r="G77" s="5"/>
      <c r="H77" s="6">
        <f t="shared" si="6"/>
        <v>0</v>
      </c>
      <c r="I77" s="5"/>
      <c r="J77" s="6">
        <f t="shared" si="7"/>
        <v>0</v>
      </c>
      <c r="K77" s="6">
        <f t="shared" si="8"/>
        <v>0</v>
      </c>
      <c r="L77" s="6">
        <f t="shared" si="9"/>
        <v>0</v>
      </c>
    </row>
    <row r="78" spans="1:12" s="10" customFormat="1" ht="12.75">
      <c r="A78" s="12"/>
      <c r="B78" s="12"/>
      <c r="C78" s="12"/>
      <c r="D78" s="12"/>
      <c r="E78" s="12"/>
      <c r="F78" s="6">
        <f t="shared" si="5"/>
        <v>0</v>
      </c>
      <c r="G78" s="5"/>
      <c r="H78" s="6">
        <f t="shared" si="6"/>
        <v>0</v>
      </c>
      <c r="I78" s="5"/>
      <c r="J78" s="6">
        <f t="shared" si="7"/>
        <v>0</v>
      </c>
      <c r="K78" s="6">
        <f t="shared" si="8"/>
        <v>0</v>
      </c>
      <c r="L78" s="6">
        <f t="shared" si="9"/>
        <v>0</v>
      </c>
    </row>
    <row r="79" spans="1:12" s="10" customFormat="1" ht="12.75">
      <c r="A79" s="12"/>
      <c r="B79" s="12"/>
      <c r="C79" s="12"/>
      <c r="D79" s="12"/>
      <c r="E79" s="12"/>
      <c r="F79" s="6">
        <f t="shared" si="5"/>
        <v>0</v>
      </c>
      <c r="G79" s="5"/>
      <c r="H79" s="6">
        <f t="shared" si="6"/>
        <v>0</v>
      </c>
      <c r="I79" s="5"/>
      <c r="J79" s="6">
        <f t="shared" si="7"/>
        <v>0</v>
      </c>
      <c r="K79" s="6">
        <f t="shared" si="8"/>
        <v>0</v>
      </c>
      <c r="L79" s="6">
        <f t="shared" si="9"/>
        <v>0</v>
      </c>
    </row>
    <row r="80" spans="1:12" s="10" customFormat="1" ht="12.75">
      <c r="A80" s="12"/>
      <c r="B80" s="12"/>
      <c r="C80" s="12"/>
      <c r="D80" s="12"/>
      <c r="E80" s="12"/>
      <c r="F80" s="6">
        <f t="shared" si="5"/>
        <v>0</v>
      </c>
      <c r="G80" s="5"/>
      <c r="H80" s="6">
        <f t="shared" si="6"/>
        <v>0</v>
      </c>
      <c r="I80" s="5"/>
      <c r="J80" s="6">
        <f t="shared" si="7"/>
        <v>0</v>
      </c>
      <c r="K80" s="6">
        <f t="shared" si="8"/>
        <v>0</v>
      </c>
      <c r="L80" s="6">
        <f t="shared" si="9"/>
        <v>0</v>
      </c>
    </row>
    <row r="81" spans="1:12" s="10" customFormat="1" ht="12.75">
      <c r="A81" s="12"/>
      <c r="B81" s="12"/>
      <c r="C81" s="12"/>
      <c r="D81" s="12"/>
      <c r="E81" s="12"/>
      <c r="F81" s="6">
        <f t="shared" si="5"/>
        <v>0</v>
      </c>
      <c r="G81" s="5"/>
      <c r="H81" s="6">
        <f t="shared" si="6"/>
        <v>0</v>
      </c>
      <c r="I81" s="5"/>
      <c r="J81" s="6">
        <f t="shared" si="7"/>
        <v>0</v>
      </c>
      <c r="K81" s="6">
        <f t="shared" si="8"/>
        <v>0</v>
      </c>
      <c r="L81" s="6">
        <f t="shared" si="9"/>
        <v>0</v>
      </c>
    </row>
    <row r="82" spans="1:12" s="10" customFormat="1" ht="12.75">
      <c r="A82" s="12"/>
      <c r="B82" s="12"/>
      <c r="C82" s="12"/>
      <c r="D82" s="12"/>
      <c r="E82" s="12"/>
      <c r="F82" s="6">
        <f t="shared" si="5"/>
        <v>0</v>
      </c>
      <c r="G82" s="5"/>
      <c r="H82" s="6">
        <f t="shared" si="6"/>
        <v>0</v>
      </c>
      <c r="I82" s="5"/>
      <c r="J82" s="6">
        <f t="shared" si="7"/>
        <v>0</v>
      </c>
      <c r="K82" s="6">
        <f t="shared" si="8"/>
        <v>0</v>
      </c>
      <c r="L82" s="6">
        <f t="shared" si="9"/>
        <v>0</v>
      </c>
    </row>
    <row r="83" spans="1:12" s="10" customFormat="1" ht="12.75">
      <c r="A83" s="12"/>
      <c r="B83" s="12"/>
      <c r="C83" s="12"/>
      <c r="D83" s="12"/>
      <c r="E83" s="12"/>
      <c r="F83" s="6">
        <f t="shared" si="5"/>
        <v>0</v>
      </c>
      <c r="G83" s="5"/>
      <c r="H83" s="6">
        <f t="shared" si="6"/>
        <v>0</v>
      </c>
      <c r="I83" s="5"/>
      <c r="J83" s="6">
        <f t="shared" si="7"/>
        <v>0</v>
      </c>
      <c r="K83" s="6">
        <f t="shared" si="8"/>
        <v>0</v>
      </c>
      <c r="L83" s="6">
        <f t="shared" si="9"/>
        <v>0</v>
      </c>
    </row>
    <row r="84" spans="1:12" s="10" customFormat="1" ht="12.75">
      <c r="A84" s="12"/>
      <c r="B84" s="12"/>
      <c r="C84" s="12"/>
      <c r="D84" s="12"/>
      <c r="E84" s="12"/>
      <c r="F84" s="6">
        <f t="shared" si="5"/>
        <v>0</v>
      </c>
      <c r="G84" s="5"/>
      <c r="H84" s="6">
        <f t="shared" si="6"/>
        <v>0</v>
      </c>
      <c r="I84" s="5"/>
      <c r="J84" s="6">
        <f t="shared" si="7"/>
        <v>0</v>
      </c>
      <c r="K84" s="6">
        <f t="shared" si="8"/>
        <v>0</v>
      </c>
      <c r="L84" s="6">
        <f t="shared" si="9"/>
        <v>0</v>
      </c>
    </row>
    <row r="85" spans="1:12" s="10" customFormat="1" ht="12.75">
      <c r="A85" s="12"/>
      <c r="B85" s="12"/>
      <c r="C85" s="12"/>
      <c r="D85" s="12"/>
      <c r="E85" s="12"/>
      <c r="F85" s="6">
        <f aca="true" t="shared" si="10" ref="F85:F114">SUM(E85-D85)</f>
        <v>0</v>
      </c>
      <c r="G85" s="5"/>
      <c r="H85" s="6">
        <f aca="true" t="shared" si="11" ref="H85:H115">SUM(G85-E85)</f>
        <v>0</v>
      </c>
      <c r="I85" s="5"/>
      <c r="J85" s="6">
        <f t="shared" si="7"/>
        <v>0</v>
      </c>
      <c r="K85" s="6">
        <f t="shared" si="8"/>
        <v>0</v>
      </c>
      <c r="L85" s="6">
        <f t="shared" si="9"/>
        <v>0</v>
      </c>
    </row>
    <row r="86" spans="1:12" s="10" customFormat="1" ht="12.75">
      <c r="A86" s="12"/>
      <c r="B86" s="12"/>
      <c r="C86" s="12"/>
      <c r="D86" s="12"/>
      <c r="E86" s="12"/>
      <c r="F86" s="6">
        <f t="shared" si="10"/>
        <v>0</v>
      </c>
      <c r="G86" s="5"/>
      <c r="H86" s="6">
        <f t="shared" si="11"/>
        <v>0</v>
      </c>
      <c r="I86" s="5"/>
      <c r="J86" s="6">
        <f t="shared" si="7"/>
        <v>0</v>
      </c>
      <c r="K86" s="6">
        <f t="shared" si="8"/>
        <v>0</v>
      </c>
      <c r="L86" s="6">
        <f t="shared" si="9"/>
        <v>0</v>
      </c>
    </row>
    <row r="87" spans="1:12" s="10" customFormat="1" ht="12.75">
      <c r="A87" s="12"/>
      <c r="B87" s="12"/>
      <c r="C87" s="12"/>
      <c r="D87" s="12"/>
      <c r="E87" s="12"/>
      <c r="F87" s="6">
        <f t="shared" si="10"/>
        <v>0</v>
      </c>
      <c r="G87" s="5"/>
      <c r="H87" s="6">
        <f t="shared" si="11"/>
        <v>0</v>
      </c>
      <c r="I87" s="5"/>
      <c r="J87" s="6">
        <f t="shared" si="7"/>
        <v>0</v>
      </c>
      <c r="K87" s="6">
        <f t="shared" si="8"/>
        <v>0</v>
      </c>
      <c r="L87" s="6">
        <f t="shared" si="9"/>
        <v>0</v>
      </c>
    </row>
    <row r="88" spans="1:12" s="10" customFormat="1" ht="12.75">
      <c r="A88" s="12"/>
      <c r="B88" s="12"/>
      <c r="C88" s="12"/>
      <c r="D88" s="12"/>
      <c r="E88" s="12"/>
      <c r="F88" s="6">
        <f t="shared" si="10"/>
        <v>0</v>
      </c>
      <c r="G88" s="5"/>
      <c r="H88" s="6">
        <f t="shared" si="11"/>
        <v>0</v>
      </c>
      <c r="I88" s="5"/>
      <c r="J88" s="6">
        <f t="shared" si="7"/>
        <v>0</v>
      </c>
      <c r="K88" s="6">
        <f t="shared" si="8"/>
        <v>0</v>
      </c>
      <c r="L88" s="6">
        <f t="shared" si="9"/>
        <v>0</v>
      </c>
    </row>
    <row r="89" spans="1:12" s="10" customFormat="1" ht="12.75">
      <c r="A89" s="12"/>
      <c r="B89" s="12"/>
      <c r="C89" s="12"/>
      <c r="D89" s="12"/>
      <c r="E89" s="12"/>
      <c r="F89" s="6">
        <f t="shared" si="10"/>
        <v>0</v>
      </c>
      <c r="G89" s="5"/>
      <c r="H89" s="6">
        <f t="shared" si="11"/>
        <v>0</v>
      </c>
      <c r="I89" s="5"/>
      <c r="J89" s="6">
        <f t="shared" si="7"/>
        <v>0</v>
      </c>
      <c r="K89" s="6">
        <f t="shared" si="8"/>
        <v>0</v>
      </c>
      <c r="L89" s="6">
        <f t="shared" si="9"/>
        <v>0</v>
      </c>
    </row>
    <row r="90" spans="1:12" s="10" customFormat="1" ht="12.75">
      <c r="A90" s="12"/>
      <c r="B90" s="12"/>
      <c r="C90" s="12"/>
      <c r="D90" s="12"/>
      <c r="E90" s="12"/>
      <c r="F90" s="6">
        <f t="shared" si="10"/>
        <v>0</v>
      </c>
      <c r="G90" s="12"/>
      <c r="H90" s="6">
        <f t="shared" si="11"/>
        <v>0</v>
      </c>
      <c r="I90" s="12"/>
      <c r="J90" s="6">
        <f aca="true" t="shared" si="12" ref="J90:J121">SUM(I90-G90)</f>
        <v>0</v>
      </c>
      <c r="K90" s="6">
        <f aca="true" t="shared" si="13" ref="K90:K121">SUM(F90+H90+J90)</f>
        <v>0</v>
      </c>
      <c r="L90" s="10">
        <f aca="true" t="shared" si="14" ref="L90:L121">SUM(C90+F90+H90+J90)</f>
        <v>0</v>
      </c>
    </row>
    <row r="91" spans="1:12" s="10" customFormat="1" ht="12.75">
      <c r="A91" s="12"/>
      <c r="B91" s="12"/>
      <c r="C91" s="12"/>
      <c r="D91" s="12"/>
      <c r="E91" s="12"/>
      <c r="F91" s="6">
        <f t="shared" si="10"/>
        <v>0</v>
      </c>
      <c r="G91" s="12"/>
      <c r="H91" s="6">
        <f t="shared" si="11"/>
        <v>0</v>
      </c>
      <c r="I91" s="12"/>
      <c r="J91" s="6">
        <f t="shared" si="12"/>
        <v>0</v>
      </c>
      <c r="K91" s="6">
        <f t="shared" si="13"/>
        <v>0</v>
      </c>
      <c r="L91" s="10">
        <f t="shared" si="14"/>
        <v>0</v>
      </c>
    </row>
    <row r="92" spans="1:12" s="10" customFormat="1" ht="12.75">
      <c r="A92" s="12"/>
      <c r="B92" s="12"/>
      <c r="C92" s="12"/>
      <c r="D92" s="12"/>
      <c r="E92" s="12"/>
      <c r="F92" s="6">
        <f t="shared" si="10"/>
        <v>0</v>
      </c>
      <c r="G92" s="12"/>
      <c r="H92" s="6">
        <f t="shared" si="11"/>
        <v>0</v>
      </c>
      <c r="I92" s="12"/>
      <c r="J92" s="6">
        <f t="shared" si="12"/>
        <v>0</v>
      </c>
      <c r="K92" s="6">
        <f t="shared" si="13"/>
        <v>0</v>
      </c>
      <c r="L92" s="10">
        <f t="shared" si="14"/>
        <v>0</v>
      </c>
    </row>
    <row r="93" spans="1:12" s="10" customFormat="1" ht="12.75">
      <c r="A93" s="12"/>
      <c r="B93" s="12"/>
      <c r="C93" s="12"/>
      <c r="D93" s="12"/>
      <c r="E93" s="12"/>
      <c r="F93" s="6">
        <f t="shared" si="10"/>
        <v>0</v>
      </c>
      <c r="G93" s="12"/>
      <c r="H93" s="6">
        <f t="shared" si="11"/>
        <v>0</v>
      </c>
      <c r="I93" s="12"/>
      <c r="J93" s="6">
        <f t="shared" si="12"/>
        <v>0</v>
      </c>
      <c r="K93" s="6">
        <f t="shared" si="13"/>
        <v>0</v>
      </c>
      <c r="L93" s="10">
        <f t="shared" si="14"/>
        <v>0</v>
      </c>
    </row>
    <row r="94" spans="1:12" s="10" customFormat="1" ht="12.75">
      <c r="A94" s="12"/>
      <c r="B94" s="12"/>
      <c r="C94" s="12"/>
      <c r="D94" s="12"/>
      <c r="E94" s="12"/>
      <c r="F94" s="6">
        <f t="shared" si="10"/>
        <v>0</v>
      </c>
      <c r="G94" s="12"/>
      <c r="H94" s="6">
        <f t="shared" si="11"/>
        <v>0</v>
      </c>
      <c r="I94" s="12"/>
      <c r="J94" s="6">
        <f t="shared" si="12"/>
        <v>0</v>
      </c>
      <c r="K94" s="6">
        <f t="shared" si="13"/>
        <v>0</v>
      </c>
      <c r="L94" s="10">
        <f t="shared" si="14"/>
        <v>0</v>
      </c>
    </row>
    <row r="95" spans="1:12" s="10" customFormat="1" ht="12.75">
      <c r="A95" s="12"/>
      <c r="B95" s="12"/>
      <c r="C95" s="12"/>
      <c r="D95" s="12"/>
      <c r="E95" s="12"/>
      <c r="F95" s="6">
        <f t="shared" si="10"/>
        <v>0</v>
      </c>
      <c r="G95" s="12"/>
      <c r="H95" s="6">
        <f t="shared" si="11"/>
        <v>0</v>
      </c>
      <c r="I95" s="12"/>
      <c r="J95" s="6">
        <f t="shared" si="12"/>
        <v>0</v>
      </c>
      <c r="K95" s="6">
        <f t="shared" si="13"/>
        <v>0</v>
      </c>
      <c r="L95" s="10">
        <f t="shared" si="14"/>
        <v>0</v>
      </c>
    </row>
    <row r="96" spans="1:12" s="10" customFormat="1" ht="12.75">
      <c r="A96" s="12"/>
      <c r="B96" s="12"/>
      <c r="C96" s="12"/>
      <c r="D96" s="12"/>
      <c r="E96" s="12"/>
      <c r="F96" s="6">
        <f t="shared" si="10"/>
        <v>0</v>
      </c>
      <c r="G96" s="12"/>
      <c r="H96" s="6">
        <f t="shared" si="11"/>
        <v>0</v>
      </c>
      <c r="I96" s="12"/>
      <c r="J96" s="6">
        <f t="shared" si="12"/>
        <v>0</v>
      </c>
      <c r="K96" s="6">
        <f t="shared" si="13"/>
        <v>0</v>
      </c>
      <c r="L96" s="10">
        <f t="shared" si="14"/>
        <v>0</v>
      </c>
    </row>
    <row r="97" spans="1:12" s="10" customFormat="1" ht="12.75">
      <c r="A97" s="12"/>
      <c r="B97" s="12"/>
      <c r="C97" s="12"/>
      <c r="D97" s="12"/>
      <c r="E97" s="12"/>
      <c r="F97" s="6">
        <f t="shared" si="10"/>
        <v>0</v>
      </c>
      <c r="G97" s="12"/>
      <c r="H97" s="6">
        <f t="shared" si="11"/>
        <v>0</v>
      </c>
      <c r="I97" s="12"/>
      <c r="J97" s="6">
        <f t="shared" si="12"/>
        <v>0</v>
      </c>
      <c r="K97" s="6">
        <f t="shared" si="13"/>
        <v>0</v>
      </c>
      <c r="L97" s="10">
        <f t="shared" si="14"/>
        <v>0</v>
      </c>
    </row>
    <row r="98" spans="1:12" s="10" customFormat="1" ht="12.75">
      <c r="A98" s="12"/>
      <c r="B98" s="12"/>
      <c r="C98" s="12"/>
      <c r="D98" s="12"/>
      <c r="E98" s="12"/>
      <c r="F98" s="6">
        <f t="shared" si="10"/>
        <v>0</v>
      </c>
      <c r="G98" s="12"/>
      <c r="H98" s="6">
        <f t="shared" si="11"/>
        <v>0</v>
      </c>
      <c r="I98" s="12"/>
      <c r="J98" s="6">
        <f t="shared" si="12"/>
        <v>0</v>
      </c>
      <c r="K98" s="6">
        <f t="shared" si="13"/>
        <v>0</v>
      </c>
      <c r="L98" s="10">
        <f t="shared" si="14"/>
        <v>0</v>
      </c>
    </row>
    <row r="99" spans="1:12" s="10" customFormat="1" ht="12.75">
      <c r="A99" s="12"/>
      <c r="B99" s="12"/>
      <c r="C99" s="12"/>
      <c r="D99" s="12"/>
      <c r="E99" s="12"/>
      <c r="F99" s="6">
        <f t="shared" si="10"/>
        <v>0</v>
      </c>
      <c r="G99" s="12"/>
      <c r="H99" s="6">
        <f t="shared" si="11"/>
        <v>0</v>
      </c>
      <c r="I99" s="12"/>
      <c r="J99" s="6">
        <f t="shared" si="12"/>
        <v>0</v>
      </c>
      <c r="K99" s="6">
        <f t="shared" si="13"/>
        <v>0</v>
      </c>
      <c r="L99" s="10">
        <f t="shared" si="14"/>
        <v>0</v>
      </c>
    </row>
    <row r="100" spans="1:12" s="10" customFormat="1" ht="12.75">
      <c r="A100" s="12"/>
      <c r="B100" s="12"/>
      <c r="C100" s="12"/>
      <c r="D100" s="12"/>
      <c r="E100" s="12"/>
      <c r="F100" s="6">
        <f t="shared" si="10"/>
        <v>0</v>
      </c>
      <c r="G100" s="12"/>
      <c r="H100" s="6">
        <f t="shared" si="11"/>
        <v>0</v>
      </c>
      <c r="I100" s="12"/>
      <c r="J100" s="6">
        <f t="shared" si="12"/>
        <v>0</v>
      </c>
      <c r="K100" s="6">
        <f t="shared" si="13"/>
        <v>0</v>
      </c>
      <c r="L100" s="10">
        <f t="shared" si="14"/>
        <v>0</v>
      </c>
    </row>
    <row r="101" spans="1:12" s="10" customFormat="1" ht="12.75">
      <c r="A101" s="12"/>
      <c r="B101" s="12"/>
      <c r="C101" s="12"/>
      <c r="D101" s="12"/>
      <c r="E101" s="12"/>
      <c r="F101" s="6">
        <f t="shared" si="10"/>
        <v>0</v>
      </c>
      <c r="G101" s="12"/>
      <c r="H101" s="6">
        <f t="shared" si="11"/>
        <v>0</v>
      </c>
      <c r="I101" s="12"/>
      <c r="J101" s="6">
        <f t="shared" si="12"/>
        <v>0</v>
      </c>
      <c r="K101" s="6">
        <f t="shared" si="13"/>
        <v>0</v>
      </c>
      <c r="L101" s="10">
        <f t="shared" si="14"/>
        <v>0</v>
      </c>
    </row>
    <row r="102" spans="1:12" s="10" customFormat="1" ht="12.75">
      <c r="A102" s="12"/>
      <c r="B102" s="12"/>
      <c r="C102" s="12"/>
      <c r="D102" s="12"/>
      <c r="E102" s="12"/>
      <c r="F102" s="6">
        <f t="shared" si="10"/>
        <v>0</v>
      </c>
      <c r="G102" s="12"/>
      <c r="H102" s="6">
        <f t="shared" si="11"/>
        <v>0</v>
      </c>
      <c r="I102" s="12"/>
      <c r="J102" s="6">
        <f t="shared" si="12"/>
        <v>0</v>
      </c>
      <c r="K102" s="6">
        <f t="shared" si="13"/>
        <v>0</v>
      </c>
      <c r="L102" s="10">
        <f t="shared" si="14"/>
        <v>0</v>
      </c>
    </row>
    <row r="103" spans="1:12" s="10" customFormat="1" ht="12.75">
      <c r="A103" s="12"/>
      <c r="B103" s="12"/>
      <c r="C103" s="12"/>
      <c r="D103" s="12"/>
      <c r="E103" s="12"/>
      <c r="F103" s="6">
        <f t="shared" si="10"/>
        <v>0</v>
      </c>
      <c r="G103" s="12"/>
      <c r="H103" s="6">
        <f t="shared" si="11"/>
        <v>0</v>
      </c>
      <c r="I103" s="12"/>
      <c r="J103" s="6">
        <f t="shared" si="12"/>
        <v>0</v>
      </c>
      <c r="K103" s="6">
        <f t="shared" si="13"/>
        <v>0</v>
      </c>
      <c r="L103" s="10">
        <f t="shared" si="14"/>
        <v>0</v>
      </c>
    </row>
    <row r="104" spans="1:12" s="10" customFormat="1" ht="12.75">
      <c r="A104" s="12"/>
      <c r="B104" s="12"/>
      <c r="C104" s="12"/>
      <c r="D104" s="12"/>
      <c r="E104" s="12"/>
      <c r="F104" s="6">
        <f t="shared" si="10"/>
        <v>0</v>
      </c>
      <c r="G104" s="12"/>
      <c r="H104" s="6">
        <f t="shared" si="11"/>
        <v>0</v>
      </c>
      <c r="I104" s="12"/>
      <c r="J104" s="6">
        <f t="shared" si="12"/>
        <v>0</v>
      </c>
      <c r="K104" s="6">
        <f t="shared" si="13"/>
        <v>0</v>
      </c>
      <c r="L104" s="10">
        <f t="shared" si="14"/>
        <v>0</v>
      </c>
    </row>
    <row r="105" spans="1:12" s="10" customFormat="1" ht="12.75">
      <c r="A105" s="12"/>
      <c r="B105" s="12"/>
      <c r="C105" s="12"/>
      <c r="D105" s="12"/>
      <c r="E105" s="12"/>
      <c r="F105" s="6">
        <f t="shared" si="10"/>
        <v>0</v>
      </c>
      <c r="G105" s="12"/>
      <c r="H105" s="6">
        <f t="shared" si="11"/>
        <v>0</v>
      </c>
      <c r="I105" s="12"/>
      <c r="J105" s="6">
        <f t="shared" si="12"/>
        <v>0</v>
      </c>
      <c r="K105" s="6">
        <f t="shared" si="13"/>
        <v>0</v>
      </c>
      <c r="L105" s="10">
        <f t="shared" si="14"/>
        <v>0</v>
      </c>
    </row>
    <row r="106" spans="1:12" s="10" customFormat="1" ht="12.75">
      <c r="A106" s="12"/>
      <c r="B106" s="12"/>
      <c r="C106" s="12"/>
      <c r="D106" s="12"/>
      <c r="E106" s="12"/>
      <c r="F106" s="6">
        <f t="shared" si="10"/>
        <v>0</v>
      </c>
      <c r="G106" s="12"/>
      <c r="H106" s="6">
        <f t="shared" si="11"/>
        <v>0</v>
      </c>
      <c r="I106" s="12"/>
      <c r="J106" s="6">
        <f t="shared" si="12"/>
        <v>0</v>
      </c>
      <c r="K106" s="6">
        <f t="shared" si="13"/>
        <v>0</v>
      </c>
      <c r="L106" s="10">
        <f t="shared" si="14"/>
        <v>0</v>
      </c>
    </row>
    <row r="107" spans="1:12" s="10" customFormat="1" ht="12.75">
      <c r="A107" s="12"/>
      <c r="B107" s="12"/>
      <c r="C107" s="12"/>
      <c r="D107" s="12"/>
      <c r="E107" s="12"/>
      <c r="F107" s="6">
        <f t="shared" si="10"/>
        <v>0</v>
      </c>
      <c r="G107" s="12"/>
      <c r="H107" s="6">
        <f t="shared" si="11"/>
        <v>0</v>
      </c>
      <c r="I107" s="12"/>
      <c r="J107" s="6">
        <f t="shared" si="12"/>
        <v>0</v>
      </c>
      <c r="K107" s="6">
        <f t="shared" si="13"/>
        <v>0</v>
      </c>
      <c r="L107" s="10">
        <f t="shared" si="14"/>
        <v>0</v>
      </c>
    </row>
    <row r="108" spans="1:12" s="10" customFormat="1" ht="12.75">
      <c r="A108" s="12"/>
      <c r="B108" s="12"/>
      <c r="C108" s="12"/>
      <c r="D108" s="12"/>
      <c r="E108" s="12"/>
      <c r="F108" s="6">
        <f t="shared" si="10"/>
        <v>0</v>
      </c>
      <c r="G108" s="12"/>
      <c r="H108" s="6">
        <f t="shared" si="11"/>
        <v>0</v>
      </c>
      <c r="I108" s="12"/>
      <c r="J108" s="6">
        <f t="shared" si="12"/>
        <v>0</v>
      </c>
      <c r="K108" s="6">
        <f t="shared" si="13"/>
        <v>0</v>
      </c>
      <c r="L108" s="10">
        <f t="shared" si="14"/>
        <v>0</v>
      </c>
    </row>
    <row r="109" spans="1:12" s="10" customFormat="1" ht="12.75">
      <c r="A109" s="12"/>
      <c r="B109" s="12"/>
      <c r="C109" s="12"/>
      <c r="D109" s="12"/>
      <c r="E109" s="12"/>
      <c r="F109" s="6">
        <f t="shared" si="10"/>
        <v>0</v>
      </c>
      <c r="G109" s="12"/>
      <c r="H109" s="6">
        <f t="shared" si="11"/>
        <v>0</v>
      </c>
      <c r="I109" s="12"/>
      <c r="J109" s="6">
        <f t="shared" si="12"/>
        <v>0</v>
      </c>
      <c r="K109" s="6">
        <f t="shared" si="13"/>
        <v>0</v>
      </c>
      <c r="L109" s="10">
        <f t="shared" si="14"/>
        <v>0</v>
      </c>
    </row>
    <row r="110" spans="1:12" s="10" customFormat="1" ht="12.75">
      <c r="A110" s="12"/>
      <c r="B110" s="12"/>
      <c r="C110" s="12"/>
      <c r="D110" s="12"/>
      <c r="E110" s="12"/>
      <c r="F110" s="6">
        <f t="shared" si="10"/>
        <v>0</v>
      </c>
      <c r="G110" s="12"/>
      <c r="H110" s="6">
        <f t="shared" si="11"/>
        <v>0</v>
      </c>
      <c r="I110" s="12"/>
      <c r="J110" s="6">
        <f t="shared" si="12"/>
        <v>0</v>
      </c>
      <c r="K110" s="6">
        <f t="shared" si="13"/>
        <v>0</v>
      </c>
      <c r="L110" s="10">
        <f t="shared" si="14"/>
        <v>0</v>
      </c>
    </row>
    <row r="111" spans="1:12" s="10" customFormat="1" ht="12.75">
      <c r="A111" s="12"/>
      <c r="B111" s="12"/>
      <c r="C111" s="12"/>
      <c r="D111" s="12"/>
      <c r="E111" s="12"/>
      <c r="F111" s="6">
        <f t="shared" si="10"/>
        <v>0</v>
      </c>
      <c r="G111" s="12"/>
      <c r="H111" s="6">
        <f t="shared" si="11"/>
        <v>0</v>
      </c>
      <c r="I111" s="12"/>
      <c r="J111" s="6">
        <f t="shared" si="12"/>
        <v>0</v>
      </c>
      <c r="K111" s="6">
        <f t="shared" si="13"/>
        <v>0</v>
      </c>
      <c r="L111" s="10">
        <f t="shared" si="14"/>
        <v>0</v>
      </c>
    </row>
    <row r="112" spans="1:12" s="10" customFormat="1" ht="12.75">
      <c r="A112" s="12"/>
      <c r="B112" s="12"/>
      <c r="C112" s="12"/>
      <c r="D112" s="12"/>
      <c r="E112" s="12"/>
      <c r="F112" s="6">
        <f t="shared" si="10"/>
        <v>0</v>
      </c>
      <c r="G112" s="12"/>
      <c r="H112" s="6">
        <f t="shared" si="11"/>
        <v>0</v>
      </c>
      <c r="I112" s="12"/>
      <c r="J112" s="6">
        <f t="shared" si="12"/>
        <v>0</v>
      </c>
      <c r="K112" s="6">
        <f t="shared" si="13"/>
        <v>0</v>
      </c>
      <c r="L112" s="10">
        <f t="shared" si="14"/>
        <v>0</v>
      </c>
    </row>
    <row r="113" spans="1:12" s="10" customFormat="1" ht="12.75">
      <c r="A113" s="12"/>
      <c r="B113" s="12"/>
      <c r="C113" s="12"/>
      <c r="D113" s="12"/>
      <c r="E113" s="12"/>
      <c r="F113" s="6">
        <f t="shared" si="10"/>
        <v>0</v>
      </c>
      <c r="G113" s="12"/>
      <c r="H113" s="6">
        <f t="shared" si="11"/>
        <v>0</v>
      </c>
      <c r="I113" s="12"/>
      <c r="J113" s="6">
        <f t="shared" si="12"/>
        <v>0</v>
      </c>
      <c r="K113" s="6">
        <f t="shared" si="13"/>
        <v>0</v>
      </c>
      <c r="L113" s="10">
        <f t="shared" si="14"/>
        <v>0</v>
      </c>
    </row>
    <row r="114" spans="1:12" s="10" customFormat="1" ht="12.75">
      <c r="A114" s="12"/>
      <c r="B114" s="12"/>
      <c r="C114" s="12"/>
      <c r="D114" s="12"/>
      <c r="E114" s="12"/>
      <c r="F114" s="6">
        <f t="shared" si="10"/>
        <v>0</v>
      </c>
      <c r="G114" s="12"/>
      <c r="H114" s="6">
        <f t="shared" si="11"/>
        <v>0</v>
      </c>
      <c r="I114" s="12"/>
      <c r="J114" s="6">
        <f t="shared" si="12"/>
        <v>0</v>
      </c>
      <c r="K114" s="6">
        <f t="shared" si="13"/>
        <v>0</v>
      </c>
      <c r="L114" s="10">
        <f t="shared" si="14"/>
        <v>0</v>
      </c>
    </row>
    <row r="115" spans="1:12" s="10" customFormat="1" ht="12.75">
      <c r="A115" s="12"/>
      <c r="B115" s="12"/>
      <c r="C115" s="12"/>
      <c r="D115" s="12"/>
      <c r="E115" s="12"/>
      <c r="F115" s="6">
        <f aca="true" t="shared" si="15" ref="F115:F127">SUM(E115-D115)</f>
        <v>0</v>
      </c>
      <c r="G115" s="12"/>
      <c r="H115" s="6">
        <f t="shared" si="11"/>
        <v>0</v>
      </c>
      <c r="I115" s="12"/>
      <c r="J115" s="6">
        <f t="shared" si="12"/>
        <v>0</v>
      </c>
      <c r="K115" s="6">
        <f t="shared" si="13"/>
        <v>0</v>
      </c>
      <c r="L115" s="10">
        <f t="shared" si="14"/>
        <v>0</v>
      </c>
    </row>
    <row r="116" spans="1:12" s="10" customFormat="1" ht="12.75">
      <c r="A116" s="12"/>
      <c r="B116" s="12"/>
      <c r="C116" s="12"/>
      <c r="D116" s="12"/>
      <c r="E116" s="12"/>
      <c r="F116" s="6">
        <f t="shared" si="15"/>
        <v>0</v>
      </c>
      <c r="G116" s="12"/>
      <c r="H116" s="6">
        <f aca="true" t="shared" si="16" ref="H116:H173">SUM(G116-E116)</f>
        <v>0</v>
      </c>
      <c r="I116" s="12"/>
      <c r="J116" s="6">
        <f t="shared" si="12"/>
        <v>0</v>
      </c>
      <c r="K116" s="6">
        <f t="shared" si="13"/>
        <v>0</v>
      </c>
      <c r="L116" s="10">
        <f t="shared" si="14"/>
        <v>0</v>
      </c>
    </row>
    <row r="117" spans="1:12" s="10" customFormat="1" ht="12.75">
      <c r="A117" s="12"/>
      <c r="B117" s="12"/>
      <c r="C117" s="12"/>
      <c r="D117" s="12"/>
      <c r="E117" s="12"/>
      <c r="F117" s="6">
        <f t="shared" si="15"/>
        <v>0</v>
      </c>
      <c r="G117" s="12"/>
      <c r="H117" s="6">
        <f t="shared" si="16"/>
        <v>0</v>
      </c>
      <c r="I117" s="12"/>
      <c r="J117" s="6">
        <f t="shared" si="12"/>
        <v>0</v>
      </c>
      <c r="K117" s="6">
        <f t="shared" si="13"/>
        <v>0</v>
      </c>
      <c r="L117" s="10">
        <f t="shared" si="14"/>
        <v>0</v>
      </c>
    </row>
    <row r="118" spans="1:12" s="10" customFormat="1" ht="12.75">
      <c r="A118" s="12"/>
      <c r="B118" s="12"/>
      <c r="C118" s="12"/>
      <c r="D118" s="12"/>
      <c r="E118" s="12"/>
      <c r="F118" s="6">
        <f t="shared" si="15"/>
        <v>0</v>
      </c>
      <c r="G118" s="12"/>
      <c r="H118" s="6">
        <f t="shared" si="16"/>
        <v>0</v>
      </c>
      <c r="I118" s="12"/>
      <c r="J118" s="6">
        <f t="shared" si="12"/>
        <v>0</v>
      </c>
      <c r="K118" s="6">
        <f t="shared" si="13"/>
        <v>0</v>
      </c>
      <c r="L118" s="10">
        <f t="shared" si="14"/>
        <v>0</v>
      </c>
    </row>
    <row r="119" spans="1:12" s="10" customFormat="1" ht="12.75">
      <c r="A119" s="12"/>
      <c r="B119" s="12"/>
      <c r="C119" s="12"/>
      <c r="D119" s="12"/>
      <c r="E119" s="12"/>
      <c r="F119" s="6">
        <f t="shared" si="15"/>
        <v>0</v>
      </c>
      <c r="G119" s="12"/>
      <c r="H119" s="6">
        <f t="shared" si="16"/>
        <v>0</v>
      </c>
      <c r="I119" s="12"/>
      <c r="J119" s="6">
        <f t="shared" si="12"/>
        <v>0</v>
      </c>
      <c r="K119" s="6">
        <f t="shared" si="13"/>
        <v>0</v>
      </c>
      <c r="L119" s="10">
        <f t="shared" si="14"/>
        <v>0</v>
      </c>
    </row>
    <row r="120" spans="1:12" s="10" customFormat="1" ht="12.75">
      <c r="A120" s="12"/>
      <c r="B120" s="12"/>
      <c r="C120" s="12"/>
      <c r="D120" s="12"/>
      <c r="E120" s="12"/>
      <c r="F120" s="6">
        <f t="shared" si="15"/>
        <v>0</v>
      </c>
      <c r="G120" s="12"/>
      <c r="H120" s="6">
        <f t="shared" si="16"/>
        <v>0</v>
      </c>
      <c r="I120" s="12"/>
      <c r="J120" s="6">
        <f t="shared" si="12"/>
        <v>0</v>
      </c>
      <c r="K120" s="6">
        <f t="shared" si="13"/>
        <v>0</v>
      </c>
      <c r="L120" s="10">
        <f t="shared" si="14"/>
        <v>0</v>
      </c>
    </row>
    <row r="121" spans="1:12" s="10" customFormat="1" ht="12.75">
      <c r="A121" s="12"/>
      <c r="B121" s="12"/>
      <c r="C121" s="12"/>
      <c r="D121" s="12"/>
      <c r="E121" s="12"/>
      <c r="F121" s="6">
        <f t="shared" si="15"/>
        <v>0</v>
      </c>
      <c r="G121" s="12"/>
      <c r="H121" s="6">
        <f t="shared" si="16"/>
        <v>0</v>
      </c>
      <c r="I121" s="12"/>
      <c r="J121" s="6">
        <f t="shared" si="12"/>
        <v>0</v>
      </c>
      <c r="K121" s="6">
        <f t="shared" si="13"/>
        <v>0</v>
      </c>
      <c r="L121" s="10">
        <f t="shared" si="14"/>
        <v>0</v>
      </c>
    </row>
    <row r="122" spans="1:12" s="10" customFormat="1" ht="12.75">
      <c r="A122" s="12"/>
      <c r="B122" s="12"/>
      <c r="C122" s="12"/>
      <c r="D122" s="12"/>
      <c r="E122" s="12"/>
      <c r="F122" s="6">
        <f t="shared" si="15"/>
        <v>0</v>
      </c>
      <c r="G122" s="12"/>
      <c r="H122" s="6">
        <f t="shared" si="16"/>
        <v>0</v>
      </c>
      <c r="I122" s="12"/>
      <c r="J122" s="6">
        <f aca="true" t="shared" si="17" ref="J122:J148">SUM(I122-G122)</f>
        <v>0</v>
      </c>
      <c r="K122" s="6">
        <f aca="true" t="shared" si="18" ref="K122:K148">SUM(F122+H122+J122)</f>
        <v>0</v>
      </c>
      <c r="L122" s="10">
        <f aca="true" t="shared" si="19" ref="L122:L148">SUM(C122+F122+H122+J122)</f>
        <v>0</v>
      </c>
    </row>
    <row r="123" spans="1:12" s="10" customFormat="1" ht="12.75">
      <c r="A123" s="12"/>
      <c r="B123" s="12"/>
      <c r="C123" s="12"/>
      <c r="D123" s="12"/>
      <c r="E123" s="12"/>
      <c r="F123" s="6">
        <f t="shared" si="15"/>
        <v>0</v>
      </c>
      <c r="G123" s="12"/>
      <c r="H123" s="6">
        <f t="shared" si="16"/>
        <v>0</v>
      </c>
      <c r="I123" s="12"/>
      <c r="J123" s="6">
        <f t="shared" si="17"/>
        <v>0</v>
      </c>
      <c r="K123" s="6">
        <f t="shared" si="18"/>
        <v>0</v>
      </c>
      <c r="L123" s="10">
        <f t="shared" si="19"/>
        <v>0</v>
      </c>
    </row>
    <row r="124" spans="1:12" s="10" customFormat="1" ht="12.75">
      <c r="A124" s="12"/>
      <c r="B124" s="12"/>
      <c r="C124" s="12"/>
      <c r="D124" s="12"/>
      <c r="E124" s="12"/>
      <c r="F124" s="6">
        <f t="shared" si="15"/>
        <v>0</v>
      </c>
      <c r="G124" s="12"/>
      <c r="H124" s="6">
        <f t="shared" si="16"/>
        <v>0</v>
      </c>
      <c r="I124" s="12"/>
      <c r="J124" s="6">
        <f t="shared" si="17"/>
        <v>0</v>
      </c>
      <c r="K124" s="6">
        <f t="shared" si="18"/>
        <v>0</v>
      </c>
      <c r="L124" s="10">
        <f t="shared" si="19"/>
        <v>0</v>
      </c>
    </row>
    <row r="125" spans="1:12" s="10" customFormat="1" ht="12.75">
      <c r="A125" s="12"/>
      <c r="B125" s="12"/>
      <c r="C125" s="12"/>
      <c r="D125" s="12"/>
      <c r="E125" s="12"/>
      <c r="F125" s="6">
        <f t="shared" si="15"/>
        <v>0</v>
      </c>
      <c r="G125" s="12"/>
      <c r="H125" s="6">
        <f t="shared" si="16"/>
        <v>0</v>
      </c>
      <c r="I125" s="12"/>
      <c r="J125" s="6">
        <f t="shared" si="17"/>
        <v>0</v>
      </c>
      <c r="K125" s="6">
        <f t="shared" si="18"/>
        <v>0</v>
      </c>
      <c r="L125" s="10">
        <f t="shared" si="19"/>
        <v>0</v>
      </c>
    </row>
    <row r="126" spans="1:12" s="10" customFormat="1" ht="12.75">
      <c r="A126" s="12"/>
      <c r="B126" s="12"/>
      <c r="C126" s="12"/>
      <c r="D126" s="12"/>
      <c r="E126" s="12"/>
      <c r="F126" s="6">
        <f t="shared" si="15"/>
        <v>0</v>
      </c>
      <c r="G126" s="12"/>
      <c r="H126" s="6">
        <f t="shared" si="16"/>
        <v>0</v>
      </c>
      <c r="I126" s="12"/>
      <c r="J126" s="6">
        <f t="shared" si="17"/>
        <v>0</v>
      </c>
      <c r="K126" s="6">
        <f t="shared" si="18"/>
        <v>0</v>
      </c>
      <c r="L126" s="10">
        <f t="shared" si="19"/>
        <v>0</v>
      </c>
    </row>
    <row r="127" spans="1:12" s="10" customFormat="1" ht="12.75">
      <c r="A127" s="12"/>
      <c r="B127" s="12"/>
      <c r="C127" s="12"/>
      <c r="D127" s="12"/>
      <c r="E127" s="12"/>
      <c r="F127" s="6">
        <f t="shared" si="15"/>
        <v>0</v>
      </c>
      <c r="G127" s="12"/>
      <c r="H127" s="6">
        <f t="shared" si="16"/>
        <v>0</v>
      </c>
      <c r="I127" s="12"/>
      <c r="J127" s="6">
        <f t="shared" si="17"/>
        <v>0</v>
      </c>
      <c r="K127" s="6">
        <f t="shared" si="18"/>
        <v>0</v>
      </c>
      <c r="L127" s="10">
        <f t="shared" si="19"/>
        <v>0</v>
      </c>
    </row>
    <row r="128" spans="1:12" s="10" customFormat="1" ht="12.75">
      <c r="A128" s="12"/>
      <c r="B128" s="12"/>
      <c r="C128" s="12"/>
      <c r="D128" s="12"/>
      <c r="E128" s="12"/>
      <c r="G128" s="12"/>
      <c r="H128" s="6">
        <f t="shared" si="16"/>
        <v>0</v>
      </c>
      <c r="I128" s="12"/>
      <c r="J128" s="6">
        <f t="shared" si="17"/>
        <v>0</v>
      </c>
      <c r="K128" s="6">
        <f t="shared" si="18"/>
        <v>0</v>
      </c>
      <c r="L128" s="10">
        <f t="shared" si="19"/>
        <v>0</v>
      </c>
    </row>
    <row r="129" spans="1:12" s="10" customFormat="1" ht="12.75">
      <c r="A129" s="12"/>
      <c r="B129" s="12"/>
      <c r="C129" s="12"/>
      <c r="D129" s="12"/>
      <c r="E129" s="12"/>
      <c r="G129" s="12"/>
      <c r="H129" s="6">
        <f t="shared" si="16"/>
        <v>0</v>
      </c>
      <c r="I129" s="12"/>
      <c r="J129" s="6">
        <f t="shared" si="17"/>
        <v>0</v>
      </c>
      <c r="K129" s="6">
        <f t="shared" si="18"/>
        <v>0</v>
      </c>
      <c r="L129" s="10">
        <f t="shared" si="19"/>
        <v>0</v>
      </c>
    </row>
    <row r="130" spans="1:12" s="10" customFormat="1" ht="12.75">
      <c r="A130" s="12"/>
      <c r="B130" s="12"/>
      <c r="C130" s="12"/>
      <c r="D130" s="12"/>
      <c r="E130" s="12"/>
      <c r="G130" s="12"/>
      <c r="H130" s="6">
        <f t="shared" si="16"/>
        <v>0</v>
      </c>
      <c r="I130" s="12"/>
      <c r="J130" s="6">
        <f t="shared" si="17"/>
        <v>0</v>
      </c>
      <c r="K130" s="6">
        <f t="shared" si="18"/>
        <v>0</v>
      </c>
      <c r="L130" s="10">
        <f t="shared" si="19"/>
        <v>0</v>
      </c>
    </row>
    <row r="131" spans="1:12" s="10" customFormat="1" ht="12.75">
      <c r="A131" s="12"/>
      <c r="B131" s="12"/>
      <c r="C131" s="12"/>
      <c r="D131" s="12"/>
      <c r="E131" s="12"/>
      <c r="G131" s="12"/>
      <c r="H131" s="6">
        <f t="shared" si="16"/>
        <v>0</v>
      </c>
      <c r="I131" s="12"/>
      <c r="J131" s="6">
        <f t="shared" si="17"/>
        <v>0</v>
      </c>
      <c r="K131" s="6">
        <f t="shared" si="18"/>
        <v>0</v>
      </c>
      <c r="L131" s="10">
        <f t="shared" si="19"/>
        <v>0</v>
      </c>
    </row>
    <row r="132" spans="1:12" s="10" customFormat="1" ht="12.75">
      <c r="A132" s="12"/>
      <c r="B132" s="12"/>
      <c r="C132" s="12"/>
      <c r="D132" s="12"/>
      <c r="E132" s="12"/>
      <c r="G132" s="12"/>
      <c r="H132" s="6">
        <f t="shared" si="16"/>
        <v>0</v>
      </c>
      <c r="I132" s="12"/>
      <c r="J132" s="6">
        <f t="shared" si="17"/>
        <v>0</v>
      </c>
      <c r="K132" s="6">
        <f t="shared" si="18"/>
        <v>0</v>
      </c>
      <c r="L132" s="10">
        <f t="shared" si="19"/>
        <v>0</v>
      </c>
    </row>
    <row r="133" spans="1:12" s="10" customFormat="1" ht="12.75">
      <c r="A133" s="12"/>
      <c r="B133" s="12"/>
      <c r="C133" s="12"/>
      <c r="D133" s="12"/>
      <c r="E133" s="12"/>
      <c r="G133" s="12"/>
      <c r="H133" s="6">
        <f t="shared" si="16"/>
        <v>0</v>
      </c>
      <c r="I133" s="12"/>
      <c r="J133" s="6">
        <f t="shared" si="17"/>
        <v>0</v>
      </c>
      <c r="K133" s="6">
        <f t="shared" si="18"/>
        <v>0</v>
      </c>
      <c r="L133" s="10">
        <f t="shared" si="19"/>
        <v>0</v>
      </c>
    </row>
    <row r="134" spans="1:12" s="10" customFormat="1" ht="12.75">
      <c r="A134" s="12"/>
      <c r="B134" s="12"/>
      <c r="C134" s="12"/>
      <c r="D134" s="12"/>
      <c r="E134" s="12"/>
      <c r="G134" s="12"/>
      <c r="H134" s="6">
        <f t="shared" si="16"/>
        <v>0</v>
      </c>
      <c r="I134" s="12"/>
      <c r="J134" s="6">
        <f t="shared" si="17"/>
        <v>0</v>
      </c>
      <c r="K134" s="6">
        <f t="shared" si="18"/>
        <v>0</v>
      </c>
      <c r="L134" s="10">
        <f t="shared" si="19"/>
        <v>0</v>
      </c>
    </row>
    <row r="135" spans="1:12" s="10" customFormat="1" ht="12.75">
      <c r="A135" s="12"/>
      <c r="B135" s="12"/>
      <c r="C135" s="12"/>
      <c r="D135" s="12"/>
      <c r="E135" s="12"/>
      <c r="G135" s="12"/>
      <c r="H135" s="6">
        <f t="shared" si="16"/>
        <v>0</v>
      </c>
      <c r="I135" s="12"/>
      <c r="J135" s="6">
        <f t="shared" si="17"/>
        <v>0</v>
      </c>
      <c r="K135" s="6">
        <f t="shared" si="18"/>
        <v>0</v>
      </c>
      <c r="L135" s="10">
        <f t="shared" si="19"/>
        <v>0</v>
      </c>
    </row>
    <row r="136" spans="1:12" s="10" customFormat="1" ht="12.75">
      <c r="A136" s="12"/>
      <c r="B136" s="12"/>
      <c r="C136" s="12"/>
      <c r="D136" s="12"/>
      <c r="E136" s="12"/>
      <c r="G136" s="12"/>
      <c r="H136" s="6">
        <f t="shared" si="16"/>
        <v>0</v>
      </c>
      <c r="I136" s="12"/>
      <c r="J136" s="6">
        <f t="shared" si="17"/>
        <v>0</v>
      </c>
      <c r="K136" s="6">
        <f t="shared" si="18"/>
        <v>0</v>
      </c>
      <c r="L136" s="10">
        <f t="shared" si="19"/>
        <v>0</v>
      </c>
    </row>
    <row r="137" spans="8:12" ht="12.75">
      <c r="H137" s="6">
        <f t="shared" si="16"/>
        <v>0</v>
      </c>
      <c r="J137" s="6">
        <f t="shared" si="17"/>
        <v>0</v>
      </c>
      <c r="K137" s="6">
        <f t="shared" si="18"/>
        <v>0</v>
      </c>
      <c r="L137" s="10">
        <f t="shared" si="19"/>
        <v>0</v>
      </c>
    </row>
    <row r="138" spans="8:12" ht="12.75">
      <c r="H138" s="6">
        <f t="shared" si="16"/>
        <v>0</v>
      </c>
      <c r="J138" s="6">
        <f t="shared" si="17"/>
        <v>0</v>
      </c>
      <c r="K138" s="6">
        <f t="shared" si="18"/>
        <v>0</v>
      </c>
      <c r="L138" s="10">
        <f t="shared" si="19"/>
        <v>0</v>
      </c>
    </row>
    <row r="139" spans="8:12" ht="12.75">
      <c r="H139" s="6">
        <f t="shared" si="16"/>
        <v>0</v>
      </c>
      <c r="J139" s="6">
        <f t="shared" si="17"/>
        <v>0</v>
      </c>
      <c r="K139" s="6">
        <f t="shared" si="18"/>
        <v>0</v>
      </c>
      <c r="L139" s="10">
        <f t="shared" si="19"/>
        <v>0</v>
      </c>
    </row>
    <row r="140" spans="8:12" ht="12.75">
      <c r="H140" s="6">
        <f t="shared" si="16"/>
        <v>0</v>
      </c>
      <c r="J140" s="6">
        <f t="shared" si="17"/>
        <v>0</v>
      </c>
      <c r="K140" s="6">
        <f t="shared" si="18"/>
        <v>0</v>
      </c>
      <c r="L140" s="10">
        <f t="shared" si="19"/>
        <v>0</v>
      </c>
    </row>
    <row r="141" spans="8:12" ht="12.75">
      <c r="H141" s="6">
        <f t="shared" si="16"/>
        <v>0</v>
      </c>
      <c r="J141" s="6">
        <f t="shared" si="17"/>
        <v>0</v>
      </c>
      <c r="K141" s="6">
        <f t="shared" si="18"/>
        <v>0</v>
      </c>
      <c r="L141" s="10">
        <f t="shared" si="19"/>
        <v>0</v>
      </c>
    </row>
    <row r="142" spans="8:12" ht="12.75">
      <c r="H142" s="6">
        <f t="shared" si="16"/>
        <v>0</v>
      </c>
      <c r="J142" s="6">
        <f t="shared" si="17"/>
        <v>0</v>
      </c>
      <c r="K142" s="6">
        <f t="shared" si="18"/>
        <v>0</v>
      </c>
      <c r="L142" s="10">
        <f t="shared" si="19"/>
        <v>0</v>
      </c>
    </row>
    <row r="143" spans="8:12" ht="12.75">
      <c r="H143" s="6">
        <f t="shared" si="16"/>
        <v>0</v>
      </c>
      <c r="J143" s="6">
        <f t="shared" si="17"/>
        <v>0</v>
      </c>
      <c r="K143" s="6">
        <f t="shared" si="18"/>
        <v>0</v>
      </c>
      <c r="L143" s="10">
        <f t="shared" si="19"/>
        <v>0</v>
      </c>
    </row>
    <row r="144" spans="8:12" ht="12.75">
      <c r="H144" s="6">
        <f t="shared" si="16"/>
        <v>0</v>
      </c>
      <c r="J144" s="6">
        <f t="shared" si="17"/>
        <v>0</v>
      </c>
      <c r="K144" s="6">
        <f t="shared" si="18"/>
        <v>0</v>
      </c>
      <c r="L144" s="10">
        <f t="shared" si="19"/>
        <v>0</v>
      </c>
    </row>
    <row r="145" spans="8:12" ht="12.75">
      <c r="H145" s="6">
        <f t="shared" si="16"/>
        <v>0</v>
      </c>
      <c r="J145" s="6">
        <f t="shared" si="17"/>
        <v>0</v>
      </c>
      <c r="K145" s="6">
        <f t="shared" si="18"/>
        <v>0</v>
      </c>
      <c r="L145" s="10">
        <f t="shared" si="19"/>
        <v>0</v>
      </c>
    </row>
    <row r="146" spans="8:12" ht="12.75">
      <c r="H146" s="6">
        <f t="shared" si="16"/>
        <v>0</v>
      </c>
      <c r="J146" s="6">
        <f t="shared" si="17"/>
        <v>0</v>
      </c>
      <c r="K146" s="6">
        <f t="shared" si="18"/>
        <v>0</v>
      </c>
      <c r="L146" s="10">
        <f t="shared" si="19"/>
        <v>0</v>
      </c>
    </row>
    <row r="147" spans="8:12" ht="12.75">
      <c r="H147" s="6">
        <f t="shared" si="16"/>
        <v>0</v>
      </c>
      <c r="J147" s="6">
        <f t="shared" si="17"/>
        <v>0</v>
      </c>
      <c r="K147" s="6">
        <f t="shared" si="18"/>
        <v>0</v>
      </c>
      <c r="L147" s="10">
        <f t="shared" si="19"/>
        <v>0</v>
      </c>
    </row>
    <row r="148" spans="8:12" ht="12.75">
      <c r="H148" s="6">
        <f t="shared" si="16"/>
        <v>0</v>
      </c>
      <c r="J148" s="6">
        <f t="shared" si="17"/>
        <v>0</v>
      </c>
      <c r="K148" s="6">
        <f t="shared" si="18"/>
        <v>0</v>
      </c>
      <c r="L148" s="10">
        <f t="shared" si="19"/>
        <v>0</v>
      </c>
    </row>
    <row r="149" ht="12.75">
      <c r="H149" s="6">
        <f t="shared" si="16"/>
        <v>0</v>
      </c>
    </row>
    <row r="150" ht="12.75">
      <c r="H150" s="6">
        <f t="shared" si="16"/>
        <v>0</v>
      </c>
    </row>
    <row r="151" ht="12.75">
      <c r="H151" s="6">
        <f t="shared" si="16"/>
        <v>0</v>
      </c>
    </row>
    <row r="152" ht="12.75">
      <c r="H152" s="6">
        <f t="shared" si="16"/>
        <v>0</v>
      </c>
    </row>
    <row r="153" ht="12.75">
      <c r="H153" s="6">
        <f t="shared" si="16"/>
        <v>0</v>
      </c>
    </row>
    <row r="154" ht="12.75">
      <c r="H154" s="6">
        <f t="shared" si="16"/>
        <v>0</v>
      </c>
    </row>
    <row r="155" ht="12.75">
      <c r="H155" s="6">
        <f t="shared" si="16"/>
        <v>0</v>
      </c>
    </row>
    <row r="156" ht="12.75">
      <c r="H156" s="6">
        <f t="shared" si="16"/>
        <v>0</v>
      </c>
    </row>
    <row r="157" ht="12.75">
      <c r="H157" s="6">
        <f t="shared" si="16"/>
        <v>0</v>
      </c>
    </row>
    <row r="158" ht="12.75">
      <c r="H158" s="6">
        <f t="shared" si="16"/>
        <v>0</v>
      </c>
    </row>
    <row r="159" ht="12.75">
      <c r="H159" s="6">
        <f t="shared" si="16"/>
        <v>0</v>
      </c>
    </row>
    <row r="160" ht="12.75">
      <c r="H160" s="6">
        <f t="shared" si="16"/>
        <v>0</v>
      </c>
    </row>
    <row r="161" ht="12.75">
      <c r="H161" s="6">
        <f t="shared" si="16"/>
        <v>0</v>
      </c>
    </row>
    <row r="162" ht="12.75">
      <c r="H162" s="6">
        <f t="shared" si="16"/>
        <v>0</v>
      </c>
    </row>
    <row r="163" ht="12.75">
      <c r="H163" s="6">
        <f t="shared" si="16"/>
        <v>0</v>
      </c>
    </row>
    <row r="164" ht="12.75">
      <c r="H164" s="6">
        <f t="shared" si="16"/>
        <v>0</v>
      </c>
    </row>
    <row r="165" ht="12.75">
      <c r="H165" s="6">
        <f t="shared" si="16"/>
        <v>0</v>
      </c>
    </row>
    <row r="166" ht="12.75">
      <c r="H166" s="6">
        <f t="shared" si="16"/>
        <v>0</v>
      </c>
    </row>
    <row r="167" ht="12.75">
      <c r="H167" s="6">
        <f t="shared" si="16"/>
        <v>0</v>
      </c>
    </row>
    <row r="168" ht="12.75">
      <c r="H168" s="6">
        <f t="shared" si="16"/>
        <v>0</v>
      </c>
    </row>
    <row r="169" ht="12.75">
      <c r="H169" s="6">
        <f t="shared" si="16"/>
        <v>0</v>
      </c>
    </row>
    <row r="170" ht="12.75">
      <c r="H170" s="6">
        <f t="shared" si="16"/>
        <v>0</v>
      </c>
    </row>
    <row r="171" ht="12.75">
      <c r="H171" s="6">
        <f t="shared" si="16"/>
        <v>0</v>
      </c>
    </row>
    <row r="172" ht="12.75">
      <c r="H172" s="6">
        <f t="shared" si="16"/>
        <v>0</v>
      </c>
    </row>
    <row r="173" ht="12.75">
      <c r="H173" s="6">
        <f t="shared" si="16"/>
        <v>0</v>
      </c>
    </row>
  </sheetData>
  <autoFilter ref="A2:S148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31"/>
  <sheetViews>
    <sheetView workbookViewId="0" topLeftCell="A1">
      <selection activeCell="C14" sqref="C14"/>
    </sheetView>
  </sheetViews>
  <sheetFormatPr defaultColWidth="9.140625" defaultRowHeight="12.75"/>
  <cols>
    <col min="1" max="1" width="17.8515625" style="0" customWidth="1"/>
    <col min="2" max="2" width="9.140625" style="0" hidden="1" customWidth="1"/>
    <col min="3" max="3" width="20.28125" style="10" customWidth="1"/>
    <col min="4" max="4" width="17.57421875" style="10" hidden="1" customWidth="1"/>
    <col min="5" max="5" width="11.8515625" style="10" hidden="1" customWidth="1"/>
    <col min="6" max="6" width="15.7109375" style="17" customWidth="1"/>
    <col min="7" max="7" width="12.7109375" style="10" hidden="1" customWidth="1"/>
    <col min="8" max="8" width="11.8515625" style="17" customWidth="1"/>
    <col min="9" max="9" width="13.00390625" style="10" hidden="1" customWidth="1"/>
    <col min="10" max="11" width="10.57421875" style="17" customWidth="1"/>
    <col min="12" max="12" width="12.7109375" style="17" customWidth="1"/>
    <col min="15" max="95" width="9.140625" style="10" customWidth="1"/>
  </cols>
  <sheetData>
    <row r="1" spans="1:12" ht="24.75" customHeight="1">
      <c r="A1" s="25" t="s">
        <v>122</v>
      </c>
      <c r="B1" s="13"/>
      <c r="C1" s="12"/>
      <c r="D1" s="13"/>
      <c r="E1" s="12"/>
      <c r="F1" s="10"/>
      <c r="G1" s="12"/>
      <c r="H1" s="10"/>
      <c r="I1" s="12"/>
      <c r="J1" s="10"/>
      <c r="K1" s="10"/>
      <c r="L1" s="10"/>
    </row>
    <row r="2" spans="1:95" s="4" customFormat="1" ht="36.75" customHeight="1">
      <c r="A2" s="1" t="s">
        <v>0</v>
      </c>
      <c r="B2" s="1" t="s">
        <v>1</v>
      </c>
      <c r="C2" s="2" t="s">
        <v>2</v>
      </c>
      <c r="D2" s="1" t="s">
        <v>3</v>
      </c>
      <c r="E2" s="2" t="s">
        <v>29</v>
      </c>
      <c r="F2" s="3" t="s">
        <v>31</v>
      </c>
      <c r="G2" s="2" t="s">
        <v>30</v>
      </c>
      <c r="H2" s="3" t="s">
        <v>5</v>
      </c>
      <c r="I2" s="2" t="s">
        <v>6</v>
      </c>
      <c r="J2" s="3" t="s">
        <v>4</v>
      </c>
      <c r="K2" s="3" t="s">
        <v>7</v>
      </c>
      <c r="L2" s="3" t="s">
        <v>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11" customFormat="1" ht="15.75">
      <c r="A3" s="31" t="s">
        <v>61</v>
      </c>
      <c r="B3" s="18" t="s">
        <v>62</v>
      </c>
      <c r="C3" s="14">
        <v>0.0006944444444444445</v>
      </c>
      <c r="D3" s="14">
        <v>0.010069444444444445</v>
      </c>
      <c r="E3" s="5">
        <v>0.012627314814814815</v>
      </c>
      <c r="F3" s="15">
        <f aca="true" t="shared" si="0" ref="F3:F13">SUM(E3-D3)</f>
        <v>0.00255787037037037</v>
      </c>
      <c r="G3" s="6">
        <v>0.026747685185185183</v>
      </c>
      <c r="H3" s="15">
        <f aca="true" t="shared" si="1" ref="H3:H13">SUM(G3-E3)</f>
        <v>0.014120370370370368</v>
      </c>
      <c r="I3" s="6">
        <v>0.034652777777777775</v>
      </c>
      <c r="J3" s="15">
        <f aca="true" t="shared" si="2" ref="J3:J13">SUM(I3-G3)</f>
        <v>0.007905092592592592</v>
      </c>
      <c r="K3" s="15">
        <f aca="true" t="shared" si="3" ref="K3:K13">SUM(F3+H3+J3)</f>
        <v>0.02458333333333333</v>
      </c>
      <c r="L3" s="15">
        <f aca="true" t="shared" si="4" ref="L3:L13">SUM(C3+F3+H3+J3)</f>
        <v>0.025277777777777774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95" s="11" customFormat="1" ht="15.75">
      <c r="A4" s="31" t="s">
        <v>60</v>
      </c>
      <c r="B4" s="18" t="s">
        <v>63</v>
      </c>
      <c r="C4" s="14">
        <v>0.002777777777777778</v>
      </c>
      <c r="D4" s="14">
        <v>0.010069444444444445</v>
      </c>
      <c r="E4" s="5">
        <v>0.013275462962962963</v>
      </c>
      <c r="F4" s="15">
        <f t="shared" si="0"/>
        <v>0.0032060185185185178</v>
      </c>
      <c r="G4" s="6">
        <v>0.02787037037037037</v>
      </c>
      <c r="H4" s="15">
        <f t="shared" si="1"/>
        <v>0.014594907407407405</v>
      </c>
      <c r="I4" s="6">
        <v>0.03638888888888889</v>
      </c>
      <c r="J4" s="15">
        <f t="shared" si="2"/>
        <v>0.008518518518518519</v>
      </c>
      <c r="K4" s="15">
        <f t="shared" si="3"/>
        <v>0.02631944444444444</v>
      </c>
      <c r="L4" s="15">
        <f t="shared" si="4"/>
        <v>0.029097222222222222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s="11" customFormat="1" ht="15.75">
      <c r="A5" s="31" t="s">
        <v>59</v>
      </c>
      <c r="B5" s="18" t="s">
        <v>64</v>
      </c>
      <c r="C5" s="14">
        <v>0.003472222222222222</v>
      </c>
      <c r="D5" s="14">
        <v>0.010069444444444445</v>
      </c>
      <c r="E5" s="5">
        <v>0.012858796296296297</v>
      </c>
      <c r="F5" s="15">
        <f t="shared" si="0"/>
        <v>0.002789351851851852</v>
      </c>
      <c r="G5" s="6">
        <v>0.02766203703703704</v>
      </c>
      <c r="H5" s="15">
        <f t="shared" si="1"/>
        <v>0.014803240740740744</v>
      </c>
      <c r="I5" s="6">
        <v>0.03587962962962963</v>
      </c>
      <c r="J5" s="15">
        <f t="shared" si="2"/>
        <v>0.008217592592592589</v>
      </c>
      <c r="K5" s="15">
        <f t="shared" si="3"/>
        <v>0.025810185185185186</v>
      </c>
      <c r="L5" s="15">
        <f t="shared" si="4"/>
        <v>0.029282407407407406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11" customFormat="1" ht="15.75">
      <c r="A6" s="16" t="s">
        <v>54</v>
      </c>
      <c r="B6" s="18" t="s">
        <v>41</v>
      </c>
      <c r="C6" s="14">
        <v>0.00625</v>
      </c>
      <c r="D6" s="14">
        <v>0.010069444444444445</v>
      </c>
      <c r="E6" s="5">
        <v>0.012546296296296297</v>
      </c>
      <c r="F6" s="15">
        <f t="shared" si="0"/>
        <v>0.0024768518518518516</v>
      </c>
      <c r="G6" s="6">
        <v>0.02659722222222222</v>
      </c>
      <c r="H6" s="15">
        <f t="shared" si="1"/>
        <v>0.014050925925925923</v>
      </c>
      <c r="I6" s="6">
        <v>0.03415509259259259</v>
      </c>
      <c r="J6" s="15">
        <f t="shared" si="2"/>
        <v>0.007557870370370371</v>
      </c>
      <c r="K6" s="15">
        <f t="shared" si="3"/>
        <v>0.024085648148148144</v>
      </c>
      <c r="L6" s="15">
        <f t="shared" si="4"/>
        <v>0.030335648148148146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11" customFormat="1" ht="15.75">
      <c r="A7" s="31" t="s">
        <v>58</v>
      </c>
      <c r="B7" s="18" t="s">
        <v>55</v>
      </c>
      <c r="C7" s="14">
        <v>0.004513888888888889</v>
      </c>
      <c r="D7" s="14">
        <v>0.010069444444444445</v>
      </c>
      <c r="E7" s="5">
        <v>0.01298611111111111</v>
      </c>
      <c r="F7" s="15">
        <f t="shared" si="0"/>
        <v>0.0029166666666666646</v>
      </c>
      <c r="G7" s="6">
        <v>0.027824074074074074</v>
      </c>
      <c r="H7" s="15">
        <f t="shared" si="1"/>
        <v>0.014837962962962964</v>
      </c>
      <c r="I7" s="6">
        <v>0.03630787037037037</v>
      </c>
      <c r="J7" s="15">
        <f t="shared" si="2"/>
        <v>0.008483796296296298</v>
      </c>
      <c r="K7" s="15">
        <f t="shared" si="3"/>
        <v>0.026238425925925925</v>
      </c>
      <c r="L7" s="15">
        <f t="shared" si="4"/>
        <v>0.030752314814814816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s="11" customFormat="1" ht="15.75">
      <c r="A8" s="31" t="s">
        <v>98</v>
      </c>
      <c r="B8" s="18" t="s">
        <v>43</v>
      </c>
      <c r="C8" s="22">
        <v>0.005555555555555556</v>
      </c>
      <c r="D8" s="14">
        <v>0.010069444444444445</v>
      </c>
      <c r="E8" s="5">
        <v>0.012488425925925925</v>
      </c>
      <c r="F8" s="15">
        <f t="shared" si="0"/>
        <v>0.0024189814814814803</v>
      </c>
      <c r="G8" s="6">
        <v>0.02546296296296296</v>
      </c>
      <c r="H8" s="15">
        <f t="shared" si="1"/>
        <v>0.012974537037037036</v>
      </c>
      <c r="I8" s="6">
        <v>0.03542824074074074</v>
      </c>
      <c r="J8" s="15">
        <f t="shared" si="2"/>
        <v>0.009965277777777778</v>
      </c>
      <c r="K8" s="15">
        <f t="shared" si="3"/>
        <v>0.025358796296296296</v>
      </c>
      <c r="L8" s="15">
        <f t="shared" si="4"/>
        <v>0.03091435185185185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s="11" customFormat="1" ht="15.75">
      <c r="A9" s="28" t="s">
        <v>36</v>
      </c>
      <c r="B9" s="18" t="s">
        <v>38</v>
      </c>
      <c r="C9" s="22">
        <v>0.010069444444444445</v>
      </c>
      <c r="D9" s="14">
        <v>0.010069444444444445</v>
      </c>
      <c r="E9" s="5">
        <v>0.01266203703703704</v>
      </c>
      <c r="F9" s="15">
        <f t="shared" si="0"/>
        <v>0.0025925925925925943</v>
      </c>
      <c r="G9" s="6">
        <v>0.024849537037037035</v>
      </c>
      <c r="H9" s="15">
        <f t="shared" si="1"/>
        <v>0.012187499999999995</v>
      </c>
      <c r="I9" s="6">
        <v>0.03099537037037037</v>
      </c>
      <c r="J9" s="15">
        <f t="shared" si="2"/>
        <v>0.0061458333333333365</v>
      </c>
      <c r="K9" s="15">
        <f t="shared" si="3"/>
        <v>0.020925925925925924</v>
      </c>
      <c r="L9" s="15">
        <f t="shared" si="4"/>
        <v>0.03099537037037037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s="11" customFormat="1" ht="15.75">
      <c r="A10" s="27" t="s">
        <v>56</v>
      </c>
      <c r="B10" s="18" t="s">
        <v>40</v>
      </c>
      <c r="C10" s="22">
        <v>0.012847222222222223</v>
      </c>
      <c r="D10" s="14">
        <v>0.010069444444444445</v>
      </c>
      <c r="E10" s="42">
        <v>0.012199074074074072</v>
      </c>
      <c r="F10" s="15">
        <f t="shared" si="0"/>
        <v>0.002129629629629627</v>
      </c>
      <c r="G10" s="6">
        <v>0.022361111111111113</v>
      </c>
      <c r="H10" s="15">
        <f t="shared" si="1"/>
        <v>0.01016203703703704</v>
      </c>
      <c r="I10" s="6">
        <v>0.028391203703703707</v>
      </c>
      <c r="J10" s="15">
        <f t="shared" si="2"/>
        <v>0.006030092592592594</v>
      </c>
      <c r="K10" s="15">
        <f t="shared" si="3"/>
        <v>0.01832175925925926</v>
      </c>
      <c r="L10" s="15">
        <f t="shared" si="4"/>
        <v>0.031168981481481485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s="11" customFormat="1" ht="15.75" customHeight="1">
      <c r="A11" s="28" t="s">
        <v>34</v>
      </c>
      <c r="B11" s="18" t="s">
        <v>33</v>
      </c>
      <c r="C11" s="44">
        <v>0.009027777777777779</v>
      </c>
      <c r="D11" s="14">
        <v>0.010069444444444445</v>
      </c>
      <c r="E11" s="5">
        <v>0.012974537037037036</v>
      </c>
      <c r="F11" s="15">
        <f t="shared" si="0"/>
        <v>0.002905092592592591</v>
      </c>
      <c r="G11" s="6">
        <v>0.025266203703703704</v>
      </c>
      <c r="H11" s="15">
        <f t="shared" si="1"/>
        <v>0.012291666666666668</v>
      </c>
      <c r="I11" s="6">
        <v>0.03222222222222222</v>
      </c>
      <c r="J11" s="15">
        <f t="shared" si="2"/>
        <v>0.006956018518518518</v>
      </c>
      <c r="K11" s="15">
        <f t="shared" si="3"/>
        <v>0.022152777777777778</v>
      </c>
      <c r="L11" s="15">
        <f t="shared" si="4"/>
        <v>0.031180555555555555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s="11" customFormat="1" ht="15.75">
      <c r="A12" s="29" t="s">
        <v>35</v>
      </c>
      <c r="B12" s="18" t="s">
        <v>32</v>
      </c>
      <c r="C12" s="24">
        <v>0.007638888888888889</v>
      </c>
      <c r="D12" s="14">
        <v>0.010069444444444445</v>
      </c>
      <c r="E12" s="5">
        <v>0.01289351851851852</v>
      </c>
      <c r="F12" s="15">
        <f t="shared" si="0"/>
        <v>0.0028240740740740743</v>
      </c>
      <c r="G12" s="6">
        <v>0.02625</v>
      </c>
      <c r="H12" s="15">
        <f t="shared" si="1"/>
        <v>0.01335648148148148</v>
      </c>
      <c r="I12" s="6">
        <v>0.03361111111111111</v>
      </c>
      <c r="J12" s="15">
        <f t="shared" si="2"/>
        <v>0.007361111111111113</v>
      </c>
      <c r="K12" s="15">
        <f t="shared" si="3"/>
        <v>0.023541666666666666</v>
      </c>
      <c r="L12" s="15">
        <f t="shared" si="4"/>
        <v>0.031180555555555555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s="11" customFormat="1" ht="15.75">
      <c r="A13" s="29" t="s">
        <v>39</v>
      </c>
      <c r="B13" s="18" t="s">
        <v>37</v>
      </c>
      <c r="C13" s="24">
        <v>0.009722222222222222</v>
      </c>
      <c r="D13" s="14">
        <v>0.010069444444444445</v>
      </c>
      <c r="E13" s="5">
        <v>0.012361111111111113</v>
      </c>
      <c r="F13" s="15">
        <f t="shared" si="0"/>
        <v>0.0022916666666666675</v>
      </c>
      <c r="G13" s="6">
        <v>0.025729166666666664</v>
      </c>
      <c r="H13" s="15">
        <f t="shared" si="1"/>
        <v>0.013368055555555551</v>
      </c>
      <c r="I13" s="6">
        <v>0.0332175925925926</v>
      </c>
      <c r="J13" s="15">
        <f t="shared" si="2"/>
        <v>0.007488425925925933</v>
      </c>
      <c r="K13" s="15">
        <f t="shared" si="3"/>
        <v>0.023148148148148154</v>
      </c>
      <c r="L13" s="15">
        <f t="shared" si="4"/>
        <v>0.032870370370370376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s="11" customFormat="1" ht="15.75">
      <c r="A14" s="10"/>
      <c r="B14" s="18"/>
      <c r="C14" s="22"/>
      <c r="D14" s="14"/>
      <c r="E14" s="5"/>
      <c r="F14" s="15"/>
      <c r="G14" s="6"/>
      <c r="H14" s="15"/>
      <c r="I14" s="6"/>
      <c r="J14" s="15"/>
      <c r="K14" s="15"/>
      <c r="L14" s="1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s="11" customFormat="1" ht="15.75">
      <c r="A15" s="43" t="s">
        <v>119</v>
      </c>
      <c r="B15" s="18"/>
      <c r="C15" s="22"/>
      <c r="D15" s="14"/>
      <c r="E15" s="5"/>
      <c r="F15" s="15"/>
      <c r="G15" s="6"/>
      <c r="H15" s="15"/>
      <c r="I15" s="6"/>
      <c r="J15" s="15"/>
      <c r="K15" s="15"/>
      <c r="L15" s="15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14" ht="15" customHeight="1">
      <c r="A16" s="16" t="s">
        <v>101</v>
      </c>
      <c r="B16" s="18" t="s">
        <v>102</v>
      </c>
      <c r="C16" s="14"/>
      <c r="D16" s="14">
        <v>0.010069444444444445</v>
      </c>
      <c r="E16" s="42">
        <v>0.012534722222222223</v>
      </c>
      <c r="F16" s="15">
        <f>SUM(E16-D16)</f>
        <v>0.002465277777777778</v>
      </c>
      <c r="G16" s="6">
        <v>0.02677083333333333</v>
      </c>
      <c r="H16" s="15">
        <f>SUM(G16-E16)</f>
        <v>0.014236111111111107</v>
      </c>
      <c r="I16" s="6">
        <v>0.03451388888888889</v>
      </c>
      <c r="J16" s="15">
        <f>SUM(I16-G16)</f>
        <v>0.007743055555555562</v>
      </c>
      <c r="K16" s="15">
        <f>SUM(F16+H16+J16)</f>
        <v>0.024444444444444446</v>
      </c>
      <c r="L16" s="15">
        <f>SUM(C16+F16+H16+J16)</f>
        <v>0.024444444444444446</v>
      </c>
      <c r="M16" s="10"/>
      <c r="N16" s="10"/>
    </row>
    <row r="17" spans="1:14" ht="15.75">
      <c r="A17" s="16" t="s">
        <v>105</v>
      </c>
      <c r="B17" s="18" t="s">
        <v>111</v>
      </c>
      <c r="C17" s="31"/>
      <c r="D17" s="14">
        <v>0.010069444444444445</v>
      </c>
      <c r="E17" s="6">
        <v>0.013090277777777779</v>
      </c>
      <c r="F17" s="15">
        <f>SUM(E17-D17)</f>
        <v>0.0030208333333333337</v>
      </c>
      <c r="G17" s="6">
        <v>0.027476851851851853</v>
      </c>
      <c r="H17" s="15">
        <f>SUM(G17-E17)</f>
        <v>0.014386574074074074</v>
      </c>
      <c r="I17" s="6">
        <v>0.035381944444444445</v>
      </c>
      <c r="J17" s="15">
        <f>SUM(I17-G17)</f>
        <v>0.007905092592592592</v>
      </c>
      <c r="K17" s="15">
        <f>SUM(F17+H17+J17)</f>
        <v>0.025312499999999998</v>
      </c>
      <c r="L17" s="15">
        <f>SUM(C17+F17+H17+J17)</f>
        <v>0.025312499999999998</v>
      </c>
      <c r="M17" s="10"/>
      <c r="N17" s="10"/>
    </row>
    <row r="18" spans="1:14" ht="15.75">
      <c r="A18" s="16" t="s">
        <v>103</v>
      </c>
      <c r="B18" s="18" t="s">
        <v>104</v>
      </c>
      <c r="C18" s="14"/>
      <c r="D18" s="14">
        <v>0.010069444444444445</v>
      </c>
      <c r="E18" s="42">
        <v>0.013402777777777777</v>
      </c>
      <c r="F18" s="15">
        <f>SUM(E18-D18)</f>
        <v>0.0033333333333333322</v>
      </c>
      <c r="G18" s="6">
        <v>0.027997685185185184</v>
      </c>
      <c r="H18" s="15">
        <f>SUM(G18-E18)</f>
        <v>0.014594907407407407</v>
      </c>
      <c r="I18" s="6">
        <v>0.03579861111111111</v>
      </c>
      <c r="J18" s="15">
        <f>SUM(I18-G18)</f>
        <v>0.007800925925925923</v>
      </c>
      <c r="K18" s="15">
        <f>SUM(F18+H18+J18)</f>
        <v>0.02572916666666666</v>
      </c>
      <c r="L18" s="15">
        <f>SUM(C18+F18+H18+J18)</f>
        <v>0.02572916666666666</v>
      </c>
      <c r="M18" s="10"/>
      <c r="N18" s="10"/>
    </row>
    <row r="19" spans="1:14" ht="15.75">
      <c r="A19" s="16" t="s">
        <v>99</v>
      </c>
      <c r="B19" s="18" t="s">
        <v>100</v>
      </c>
      <c r="C19" s="14"/>
      <c r="D19" s="14">
        <v>0.010069444444444445</v>
      </c>
      <c r="E19" s="42">
        <v>0.013078703703703703</v>
      </c>
      <c r="F19" s="15">
        <f>SUM(E19-D19)</f>
        <v>0.0030092592592592584</v>
      </c>
      <c r="G19" s="6">
        <v>0.02847222222222222</v>
      </c>
      <c r="H19" s="15">
        <f>SUM(G19-E19)</f>
        <v>0.015393518518518518</v>
      </c>
      <c r="I19" s="6">
        <v>0.035925925925925924</v>
      </c>
      <c r="J19" s="15">
        <f>SUM(I19-G19)</f>
        <v>0.007453703703703702</v>
      </c>
      <c r="K19" s="15">
        <f>SUM(F19+H19+J19)</f>
        <v>0.025856481481481477</v>
      </c>
      <c r="L19" s="15">
        <f>SUM(C19+F19+H19+J19)</f>
        <v>0.025856481481481477</v>
      </c>
      <c r="M19" s="10"/>
      <c r="N19" s="10"/>
    </row>
    <row r="20" spans="1:14" ht="15.75">
      <c r="A20" s="23"/>
      <c r="B20" s="18"/>
      <c r="C20" s="33"/>
      <c r="D20" s="33"/>
      <c r="E20" s="42"/>
      <c r="F20" s="15"/>
      <c r="G20" s="6"/>
      <c r="H20" s="15"/>
      <c r="I20" s="6"/>
      <c r="J20" s="15"/>
      <c r="K20" s="15"/>
      <c r="L20" s="15"/>
      <c r="M20" s="10"/>
      <c r="N20" s="10"/>
    </row>
    <row r="21" spans="1:14" ht="15.75">
      <c r="A21" s="10"/>
      <c r="B21" s="10"/>
      <c r="D21" s="33"/>
      <c r="M21" s="10"/>
      <c r="N21" s="10"/>
    </row>
    <row r="22" spans="1:14" ht="15.75">
      <c r="A22" s="10"/>
      <c r="B22" s="10"/>
      <c r="D22" s="14">
        <v>0</v>
      </c>
      <c r="M22" s="10"/>
      <c r="N22" s="10"/>
    </row>
    <row r="23" spans="1:14" ht="15.75">
      <c r="A23" s="10"/>
      <c r="B23" s="10"/>
      <c r="D23" s="14">
        <v>0</v>
      </c>
      <c r="M23" s="10"/>
      <c r="N23" s="10"/>
    </row>
    <row r="24" spans="1:14" ht="15.75">
      <c r="A24" s="10"/>
      <c r="B24" s="10"/>
      <c r="D24" s="14">
        <v>0</v>
      </c>
      <c r="M24" s="10"/>
      <c r="N24" s="10"/>
    </row>
    <row r="25" spans="1:14" ht="15.75">
      <c r="A25" s="10"/>
      <c r="B25" s="10"/>
      <c r="D25" s="14">
        <v>0</v>
      </c>
      <c r="M25" s="10"/>
      <c r="N25" s="10"/>
    </row>
    <row r="26" spans="1:14" ht="15.75">
      <c r="A26" s="10"/>
      <c r="B26" s="10"/>
      <c r="D26" s="14">
        <v>0</v>
      </c>
      <c r="M26" s="10"/>
      <c r="N26" s="10"/>
    </row>
    <row r="27" spans="1:14" ht="15.75">
      <c r="A27" s="10"/>
      <c r="B27" s="10"/>
      <c r="D27" s="14">
        <v>0</v>
      </c>
      <c r="M27" s="10"/>
      <c r="N27" s="10"/>
    </row>
    <row r="28" spans="1:14" ht="15.75">
      <c r="A28" s="10"/>
      <c r="B28" s="10"/>
      <c r="D28" s="14">
        <v>0</v>
      </c>
      <c r="M28" s="10"/>
      <c r="N28" s="10"/>
    </row>
    <row r="29" spans="1:14" ht="15.75">
      <c r="A29" s="10"/>
      <c r="B29" s="10"/>
      <c r="D29" s="14">
        <v>0</v>
      </c>
      <c r="M29" s="10"/>
      <c r="N29" s="10"/>
    </row>
    <row r="30" spans="1:14" ht="15.75">
      <c r="A30" s="10"/>
      <c r="B30" s="10"/>
      <c r="D30" s="14">
        <v>0</v>
      </c>
      <c r="M30" s="10"/>
      <c r="N30" s="10"/>
    </row>
    <row r="31" spans="1:14" ht="12.75">
      <c r="A31" s="10"/>
      <c r="B31" s="10"/>
      <c r="M31" s="10"/>
      <c r="N31" s="10"/>
    </row>
  </sheetData>
  <autoFilter ref="A2:S9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9.140625" style="0" hidden="1" customWidth="1"/>
    <col min="3" max="3" width="10.7109375" style="0" hidden="1" customWidth="1"/>
    <col min="4" max="10" width="9.140625" style="0" hidden="1" customWidth="1"/>
    <col min="12" max="12" width="9.140625" style="0" hidden="1" customWidth="1"/>
  </cols>
  <sheetData>
    <row r="1" spans="1:95" ht="24.75" customHeight="1">
      <c r="A1" s="25" t="s">
        <v>122</v>
      </c>
      <c r="B1" s="13"/>
      <c r="C1" s="12"/>
      <c r="D1" s="13"/>
      <c r="E1" s="12"/>
      <c r="F1" s="10"/>
      <c r="G1" s="12"/>
      <c r="H1" s="10"/>
      <c r="I1" s="12"/>
      <c r="J1" s="10"/>
      <c r="K1" s="10"/>
      <c r="L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</row>
    <row r="2" spans="1:95" s="4" customFormat="1" ht="36.75" customHeight="1">
      <c r="A2" s="1" t="s">
        <v>0</v>
      </c>
      <c r="B2" s="1" t="s">
        <v>1</v>
      </c>
      <c r="C2" s="2" t="s">
        <v>2</v>
      </c>
      <c r="D2" s="1" t="s">
        <v>3</v>
      </c>
      <c r="E2" s="2" t="s">
        <v>29</v>
      </c>
      <c r="F2" s="3" t="s">
        <v>31</v>
      </c>
      <c r="G2" s="2" t="s">
        <v>30</v>
      </c>
      <c r="H2" s="3" t="s">
        <v>5</v>
      </c>
      <c r="I2" s="2" t="s">
        <v>6</v>
      </c>
      <c r="J2" s="3" t="s">
        <v>4</v>
      </c>
      <c r="K2" s="3" t="s">
        <v>7</v>
      </c>
      <c r="L2" s="3" t="s">
        <v>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15.75">
      <c r="A3" s="45" t="s">
        <v>115</v>
      </c>
      <c r="B3" s="10"/>
      <c r="C3" s="10"/>
      <c r="D3" s="33"/>
      <c r="E3" s="10"/>
      <c r="F3" s="17"/>
      <c r="G3" s="10"/>
      <c r="H3" s="17"/>
      <c r="I3" s="10"/>
      <c r="J3" s="17"/>
      <c r="K3" s="17"/>
      <c r="L3" s="1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95" ht="15.75">
      <c r="A4" s="45" t="s">
        <v>120</v>
      </c>
      <c r="B4" s="10"/>
      <c r="C4" s="10"/>
      <c r="D4" s="33"/>
      <c r="E4" s="10"/>
      <c r="F4" s="17"/>
      <c r="G4" s="10"/>
      <c r="H4" s="17"/>
      <c r="I4" s="10"/>
      <c r="J4" s="17"/>
      <c r="K4" s="17"/>
      <c r="L4" s="1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</row>
    <row r="5" spans="1:95" s="32" customFormat="1" ht="12.75">
      <c r="A5" s="12" t="s">
        <v>91</v>
      </c>
      <c r="B5" s="12" t="s">
        <v>84</v>
      </c>
      <c r="C5" s="12"/>
      <c r="D5" s="12"/>
      <c r="E5" s="12"/>
      <c r="F5" s="6">
        <f>SUM(E5-D5)</f>
        <v>0</v>
      </c>
      <c r="G5" s="5"/>
      <c r="H5" s="6">
        <f>SUM(G5-E5)</f>
        <v>0</v>
      </c>
      <c r="I5" s="5"/>
      <c r="J5" s="6">
        <f>SUM(I5-G5)</f>
        <v>0</v>
      </c>
      <c r="K5" s="6">
        <v>0.008229166666666666</v>
      </c>
      <c r="L5" s="6">
        <f>SUM(C5+F5+H5+J5)</f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34" customFormat="1" ht="12.75">
      <c r="A6" s="12" t="s">
        <v>89</v>
      </c>
      <c r="B6" s="12" t="s">
        <v>82</v>
      </c>
      <c r="C6" s="12"/>
      <c r="D6" s="12"/>
      <c r="E6" s="12"/>
      <c r="F6" s="6">
        <f>SUM(E6-D6)</f>
        <v>0</v>
      </c>
      <c r="G6" s="5"/>
      <c r="H6" s="6">
        <f>SUM(G6-E6)</f>
        <v>0</v>
      </c>
      <c r="I6" s="5"/>
      <c r="J6" s="6">
        <f>SUM(I6-G6)</f>
        <v>0</v>
      </c>
      <c r="K6" s="6">
        <v>0.009583333333333334</v>
      </c>
      <c r="L6" s="6">
        <f>SUM(C6+F6+H6+J6)</f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35" customFormat="1" ht="12.75">
      <c r="A7" s="12" t="s">
        <v>73</v>
      </c>
      <c r="B7" s="12" t="s">
        <v>74</v>
      </c>
      <c r="C7" s="12"/>
      <c r="D7" s="12"/>
      <c r="E7" s="12"/>
      <c r="F7" s="6">
        <f>SUM(E7-D7)</f>
        <v>0</v>
      </c>
      <c r="G7" s="5"/>
      <c r="H7" s="6">
        <f>SUM(G7-E7)</f>
        <v>0</v>
      </c>
      <c r="I7" s="5"/>
      <c r="J7" s="6">
        <f>SUM(I7-G7)</f>
        <v>0</v>
      </c>
      <c r="K7" s="6">
        <v>0.0103125</v>
      </c>
      <c r="L7" s="6">
        <f>SUM(C7+F7+H7+J7)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12.75">
      <c r="A8" s="12" t="s">
        <v>65</v>
      </c>
      <c r="B8" s="12" t="s">
        <v>66</v>
      </c>
      <c r="C8" s="12"/>
      <c r="D8" s="12"/>
      <c r="E8" s="12"/>
      <c r="F8" s="6">
        <f>SUM(E8-D8)</f>
        <v>0</v>
      </c>
      <c r="G8" s="5"/>
      <c r="H8" s="6">
        <f>SUM(G8-E8)</f>
        <v>0</v>
      </c>
      <c r="I8" s="5"/>
      <c r="J8" s="6">
        <f>SUM(I8-G8)</f>
        <v>0</v>
      </c>
      <c r="K8" s="6">
        <v>0.01037037037037037</v>
      </c>
      <c r="L8" s="6">
        <f>SUM(C8+F8+H8+J8)</f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15.75">
      <c r="A9" s="12" t="s">
        <v>108</v>
      </c>
      <c r="B9" s="12" t="s">
        <v>109</v>
      </c>
      <c r="C9" s="10"/>
      <c r="D9" s="22">
        <v>0</v>
      </c>
      <c r="E9" s="10"/>
      <c r="F9" s="17"/>
      <c r="G9" s="10"/>
      <c r="H9" s="17"/>
      <c r="I9" s="10"/>
      <c r="J9" s="17"/>
      <c r="K9" s="15">
        <v>0.01054398148148148</v>
      </c>
      <c r="L9" s="17" t="s">
        <v>113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12.75">
      <c r="A10" s="12" t="s">
        <v>93</v>
      </c>
      <c r="B10" s="12" t="s">
        <v>86</v>
      </c>
      <c r="C10" s="12"/>
      <c r="D10" s="12"/>
      <c r="E10" s="12"/>
      <c r="F10" s="6">
        <f>SUM(E10-D10)</f>
        <v>0</v>
      </c>
      <c r="G10" s="5"/>
      <c r="H10" s="6">
        <f>SUM(G10-E10)</f>
        <v>0</v>
      </c>
      <c r="I10" s="5"/>
      <c r="J10" s="6">
        <f>SUM(I10-G10)</f>
        <v>0</v>
      </c>
      <c r="K10" s="6">
        <v>0.010671296296296297</v>
      </c>
      <c r="L10" s="6">
        <f>SUM(C10+F10+H10+J10)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12.75">
      <c r="A11" s="12" t="s">
        <v>88</v>
      </c>
      <c r="B11" s="12" t="s">
        <v>81</v>
      </c>
      <c r="C11" s="12"/>
      <c r="D11" s="12"/>
      <c r="E11" s="12"/>
      <c r="F11" s="6">
        <f>SUM(E11-D11)</f>
        <v>0</v>
      </c>
      <c r="G11" s="5"/>
      <c r="H11" s="6">
        <f>SUM(G11-E11)</f>
        <v>0</v>
      </c>
      <c r="I11" s="5"/>
      <c r="J11" s="6">
        <f>SUM(I11-G11)</f>
        <v>0</v>
      </c>
      <c r="K11" s="6">
        <v>0.011203703703703704</v>
      </c>
      <c r="L11" s="6">
        <f>SUM(C11+F11+H11+J11)</f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12.75">
      <c r="A12" s="12" t="s">
        <v>79</v>
      </c>
      <c r="B12" s="12" t="s">
        <v>80</v>
      </c>
      <c r="C12" s="12"/>
      <c r="D12" s="12"/>
      <c r="E12" s="12"/>
      <c r="F12" s="6">
        <f>SUM(E12-D12)</f>
        <v>0</v>
      </c>
      <c r="G12" s="5"/>
      <c r="H12" s="6">
        <f>SUM(G12-E12)</f>
        <v>0</v>
      </c>
      <c r="I12" s="5"/>
      <c r="J12" s="6">
        <f>SUM(I12-G12)</f>
        <v>0</v>
      </c>
      <c r="K12" s="6">
        <v>0.011307870370370371</v>
      </c>
      <c r="L12" s="6">
        <f>SUM(C12+F12+H12+J12)</f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12.75">
      <c r="A13" s="12" t="s">
        <v>67</v>
      </c>
      <c r="B13" s="12" t="s">
        <v>68</v>
      </c>
      <c r="C13" s="12"/>
      <c r="D13" s="30"/>
      <c r="E13" s="12"/>
      <c r="F13" s="6">
        <f>SUM(E13-D13)</f>
        <v>0</v>
      </c>
      <c r="G13" s="5"/>
      <c r="H13" s="6">
        <f>SUM(G13-E13)</f>
        <v>0</v>
      </c>
      <c r="I13" s="5"/>
      <c r="J13" s="6">
        <f>SUM(I13-G13)</f>
        <v>0</v>
      </c>
      <c r="K13" s="6">
        <v>0.011504629629629629</v>
      </c>
      <c r="L13" s="6">
        <f>SUM(C13+F13+H13+J13)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15.75">
      <c r="A14" s="46" t="s">
        <v>121</v>
      </c>
      <c r="B14" s="12"/>
      <c r="C14" s="10"/>
      <c r="D14" s="33"/>
      <c r="E14" s="10"/>
      <c r="F14" s="17"/>
      <c r="G14" s="10"/>
      <c r="H14" s="17"/>
      <c r="I14" s="10"/>
      <c r="J14" s="17"/>
      <c r="K14" s="15"/>
      <c r="L14" s="1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12.75">
      <c r="A15" s="12" t="s">
        <v>92</v>
      </c>
      <c r="B15" s="12" t="s">
        <v>85</v>
      </c>
      <c r="C15" s="12"/>
      <c r="D15" s="12"/>
      <c r="E15" s="12"/>
      <c r="F15" s="6">
        <f>SUM(E15-D15)</f>
        <v>0</v>
      </c>
      <c r="G15" s="5"/>
      <c r="H15" s="6">
        <f>SUM(G15-E15)</f>
        <v>0</v>
      </c>
      <c r="I15" s="5"/>
      <c r="J15" s="6">
        <f>SUM(I15-G15)</f>
        <v>0</v>
      </c>
      <c r="K15" s="6">
        <v>0.01125</v>
      </c>
      <c r="L15" s="6">
        <f>SUM(C15+F15+H15+J15)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12.75">
      <c r="A16" s="12" t="s">
        <v>90</v>
      </c>
      <c r="B16" s="12" t="s">
        <v>83</v>
      </c>
      <c r="C16" s="12"/>
      <c r="D16" s="12"/>
      <c r="E16" s="12"/>
      <c r="F16" s="6">
        <f>SUM(E16-D16)</f>
        <v>0</v>
      </c>
      <c r="G16" s="5"/>
      <c r="H16" s="6">
        <f>SUM(G16-E16)</f>
        <v>0</v>
      </c>
      <c r="I16" s="5"/>
      <c r="J16" s="6">
        <f>SUM(I16-G16)</f>
        <v>0</v>
      </c>
      <c r="K16" s="6">
        <v>0.012789351851851852</v>
      </c>
      <c r="L16" s="6">
        <f>SUM(C16+F16+H16+J16)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12.75">
      <c r="A17" s="12" t="s">
        <v>94</v>
      </c>
      <c r="B17" s="12" t="s">
        <v>87</v>
      </c>
      <c r="C17" s="12"/>
      <c r="D17" s="12"/>
      <c r="E17" s="12"/>
      <c r="F17" s="6">
        <f>SUM(E17-D17)</f>
        <v>0</v>
      </c>
      <c r="G17" s="5"/>
      <c r="H17" s="6">
        <f>SUM(G17-E17)</f>
        <v>0</v>
      </c>
      <c r="I17" s="5"/>
      <c r="J17" s="6">
        <f>SUM(I17-G17)</f>
        <v>0</v>
      </c>
      <c r="K17" s="6">
        <v>0.013310185185185187</v>
      </c>
      <c r="L17" s="6">
        <f>SUM(C17+F17+H17+J17)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12.75">
      <c r="A18" s="10"/>
      <c r="B18" s="10"/>
      <c r="C18" s="10"/>
      <c r="D18" s="10"/>
      <c r="E18" s="10"/>
      <c r="F18" s="17"/>
      <c r="G18" s="10"/>
      <c r="H18" s="17"/>
      <c r="I18" s="10"/>
      <c r="J18" s="17"/>
      <c r="K18" s="17"/>
      <c r="L18" s="17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15.75">
      <c r="A19" s="46" t="s">
        <v>116</v>
      </c>
      <c r="B19" s="10"/>
      <c r="C19" s="10"/>
      <c r="D19" s="14"/>
      <c r="E19" s="10"/>
      <c r="F19" s="17"/>
      <c r="G19" s="10"/>
      <c r="H19" s="17"/>
      <c r="I19" s="10"/>
      <c r="J19" s="17"/>
      <c r="K19" s="17"/>
      <c r="L19" s="17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12.75">
      <c r="A20" s="12" t="s">
        <v>75</v>
      </c>
      <c r="B20" s="12" t="s">
        <v>76</v>
      </c>
      <c r="C20" s="12"/>
      <c r="D20" s="12"/>
      <c r="E20" s="12"/>
      <c r="F20" s="6">
        <f>SUM(E20-D20)</f>
        <v>0</v>
      </c>
      <c r="G20" s="5"/>
      <c r="H20" s="6">
        <f>SUM(G20-E20)</f>
        <v>0</v>
      </c>
      <c r="I20" s="5"/>
      <c r="J20" s="6">
        <f>SUM(I20-G20)</f>
        <v>0</v>
      </c>
      <c r="K20" s="6">
        <v>0.008263888888888888</v>
      </c>
      <c r="L20" s="6">
        <f>SUM(C20+F20+H20+J20)</f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15.75">
      <c r="A21" s="12" t="s">
        <v>106</v>
      </c>
      <c r="B21" s="12" t="s">
        <v>107</v>
      </c>
      <c r="C21" s="10"/>
      <c r="D21" s="14">
        <v>0</v>
      </c>
      <c r="E21" s="10"/>
      <c r="F21" s="17"/>
      <c r="G21" s="10"/>
      <c r="H21" s="17"/>
      <c r="I21" s="10"/>
      <c r="J21" s="17"/>
      <c r="K21" s="15">
        <v>0.008425925925925925</v>
      </c>
      <c r="L21" s="17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12.75">
      <c r="A22" s="12" t="s">
        <v>114</v>
      </c>
      <c r="B22" s="12" t="s">
        <v>95</v>
      </c>
      <c r="C22" s="12"/>
      <c r="D22" s="12"/>
      <c r="E22" s="12"/>
      <c r="F22" s="6">
        <f>SUM(E22-D22)</f>
        <v>0</v>
      </c>
      <c r="G22" s="5"/>
      <c r="H22" s="6">
        <f>SUM(G22-E22)</f>
        <v>0</v>
      </c>
      <c r="I22" s="5"/>
      <c r="J22" s="6">
        <f>SUM(I22-G22)</f>
        <v>0</v>
      </c>
      <c r="K22" s="6" t="s">
        <v>112</v>
      </c>
      <c r="L22" s="6">
        <f>SUM(C22+F22+H22+J22)</f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15.75">
      <c r="A23" s="43" t="s">
        <v>121</v>
      </c>
      <c r="B23" s="10"/>
      <c r="C23" s="10"/>
      <c r="D23" s="14">
        <v>0</v>
      </c>
      <c r="E23" s="10"/>
      <c r="F23" s="17"/>
      <c r="G23" s="10"/>
      <c r="H23" s="17"/>
      <c r="I23" s="10"/>
      <c r="J23" s="17"/>
      <c r="K23" s="17"/>
      <c r="L23" s="17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12.75">
      <c r="A24" s="12" t="s">
        <v>77</v>
      </c>
      <c r="B24" s="12" t="s">
        <v>78</v>
      </c>
      <c r="C24" s="12"/>
      <c r="D24" s="12"/>
      <c r="E24" s="12"/>
      <c r="F24" s="6">
        <f>SUM(E24-D24)</f>
        <v>0</v>
      </c>
      <c r="G24" s="5"/>
      <c r="H24" s="6">
        <f>SUM(G24-E24)</f>
        <v>0</v>
      </c>
      <c r="I24" s="5"/>
      <c r="J24" s="6">
        <f>SUM(I24-G24)</f>
        <v>0</v>
      </c>
      <c r="K24" s="6">
        <v>0.01005787037037037</v>
      </c>
      <c r="L24" s="6">
        <f>SUM(C24+F24+H24+J24)</f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12.75">
      <c r="A25" s="12" t="s">
        <v>71</v>
      </c>
      <c r="B25" s="12" t="s">
        <v>72</v>
      </c>
      <c r="C25" s="12"/>
      <c r="D25" s="12"/>
      <c r="E25" s="12"/>
      <c r="F25" s="6">
        <f>SUM(E25-D25)</f>
        <v>0</v>
      </c>
      <c r="G25" s="5"/>
      <c r="H25" s="6">
        <f>SUM(G25-E25)</f>
        <v>0</v>
      </c>
      <c r="I25" s="5"/>
      <c r="J25" s="6">
        <f>SUM(I25-G25)</f>
        <v>0</v>
      </c>
      <c r="K25" s="6">
        <v>0.010659722222222221</v>
      </c>
      <c r="L25" s="6">
        <f>SUM(C25+F25+H25+J25)</f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12.75">
      <c r="A26" s="12" t="s">
        <v>96</v>
      </c>
      <c r="B26" s="12" t="s">
        <v>97</v>
      </c>
      <c r="C26" s="12"/>
      <c r="D26" s="12"/>
      <c r="E26" s="12"/>
      <c r="F26" s="6">
        <f>SUM(E26-D26)</f>
        <v>0</v>
      </c>
      <c r="G26" s="5"/>
      <c r="H26" s="6">
        <f>SUM(G26-E26)</f>
        <v>0</v>
      </c>
      <c r="I26" s="5"/>
      <c r="J26" s="6">
        <f>SUM(I26-G26)</f>
        <v>0</v>
      </c>
      <c r="K26" s="6">
        <v>0.011331018518518518</v>
      </c>
      <c r="L26" s="6">
        <f>SUM(C26+F26+H26+J26)</f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12.75">
      <c r="A27" s="12" t="s">
        <v>69</v>
      </c>
      <c r="B27" s="12" t="s">
        <v>70</v>
      </c>
      <c r="C27" s="12"/>
      <c r="D27" s="12"/>
      <c r="E27" s="12"/>
      <c r="F27" s="6">
        <f>SUM(E27-D27)</f>
        <v>0</v>
      </c>
      <c r="G27" s="5"/>
      <c r="H27" s="6">
        <f>SUM(G27-E27)</f>
        <v>0</v>
      </c>
      <c r="I27" s="5"/>
      <c r="J27" s="6">
        <f>SUM(I27-G27)</f>
        <v>0</v>
      </c>
      <c r="K27" s="6">
        <v>0.012962962962962963</v>
      </c>
      <c r="L27" s="6">
        <f>SUM(C27+F27+H27+J27)</f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12.75">
      <c r="A28" s="10"/>
      <c r="B28" s="10"/>
      <c r="C28" s="10"/>
      <c r="D28" s="10"/>
      <c r="E28" s="10"/>
      <c r="F28" s="17"/>
      <c r="G28" s="10"/>
      <c r="H28" s="17"/>
      <c r="I28" s="10"/>
      <c r="J28" s="17"/>
      <c r="K28" s="17"/>
      <c r="L28" s="17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12.75">
      <c r="A29" s="10"/>
      <c r="B29" s="10"/>
      <c r="C29" s="10"/>
      <c r="D29" s="10"/>
      <c r="E29" s="10"/>
      <c r="F29" s="17"/>
      <c r="G29" s="10"/>
      <c r="H29" s="17"/>
      <c r="I29" s="10"/>
      <c r="J29" s="17"/>
      <c r="K29" s="17"/>
      <c r="L29" s="17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15.75">
      <c r="A30" s="10"/>
      <c r="B30" s="10"/>
      <c r="C30" s="10"/>
      <c r="D30" s="14">
        <v>0</v>
      </c>
      <c r="E30" s="10"/>
      <c r="F30" s="17"/>
      <c r="G30" s="10"/>
      <c r="H30" s="17"/>
      <c r="I30" s="10"/>
      <c r="J30" s="17"/>
      <c r="K30" s="17"/>
      <c r="L30" s="17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15.75">
      <c r="A31" s="10"/>
      <c r="B31" s="10"/>
      <c r="C31" s="10"/>
      <c r="D31" s="14">
        <v>0</v>
      </c>
      <c r="E31" s="10"/>
      <c r="F31" s="17"/>
      <c r="G31" s="10"/>
      <c r="H31" s="17"/>
      <c r="I31" s="10"/>
      <c r="J31" s="17"/>
      <c r="K31" s="17"/>
      <c r="L31" s="17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Golfa&amp;Yummo</dc:creator>
  <cp:keywords/>
  <dc:description/>
  <cp:lastModifiedBy>SLOAN</cp:lastModifiedBy>
  <cp:lastPrinted>2007-03-09T23:13:03Z</cp:lastPrinted>
  <dcterms:created xsi:type="dcterms:W3CDTF">2006-10-26T10:10:34Z</dcterms:created>
  <dcterms:modified xsi:type="dcterms:W3CDTF">2007-03-11T12:45:49Z</dcterms:modified>
  <cp:category/>
  <cp:version/>
  <cp:contentType/>
  <cp:contentStatus/>
</cp:coreProperties>
</file>